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9557705812e682/Documents/MONA SI overflyttes/HÅNDBALLAVD/HÅN Treningsleir Røros/2026/"/>
    </mc:Choice>
  </mc:AlternateContent>
  <xr:revisionPtr revIDLastSave="228" documentId="13_ncr:1_{76B0A59B-5C74-453A-98F4-262C488369E6}" xr6:coauthVersionLast="47" xr6:coauthVersionMax="47" xr10:uidLastSave="{041E936D-0F9A-4B38-916C-6ACA1BDDC18F}"/>
  <bookViews>
    <workbookView xWindow="-110" yWindow="-110" windowWidth="19420" windowHeight="10300" xr2:uid="{00000000-000D-0000-FFFF-FFFF00000000}"/>
  </bookViews>
  <sheets>
    <sheet name="Deltagerlista" sheetId="1" r:id="rId1"/>
    <sheet name="ØKONOMI LAG" sheetId="6" r:id="rId2"/>
    <sheet name="Buss &amp; Trening" sheetId="3" r:id="rId3"/>
    <sheet name="Ark2" sheetId="7" r:id="rId4"/>
    <sheet name="Ark1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6" l="1"/>
  <c r="G80" i="1"/>
  <c r="P66" i="1"/>
  <c r="G23" i="3" l="1"/>
  <c r="G12" i="3"/>
  <c r="E80" i="1" l="1"/>
  <c r="D80" i="1"/>
  <c r="P80" i="1" l="1"/>
  <c r="C8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tc={9131F583-B034-44AE-A371-2D3C5AA21CCE}</author>
    <author>tc={4BC62367-E4EF-4197-A229-ED6B30433C48}</author>
  </authors>
  <commentList>
    <comment ref="E66" authorId="0" shapeId="0" xr:uid="{9131F583-B034-44AE-A371-2D3C5AA21CCE}">
      <text>
        <t>[Kommentartråd]
Din versjon av Excel lar deg lese denne kommentartråden. Eventuelle endringer i den vil imidlertid bli fjernet hvis filen åpnes i en nyere versjon av Excel. Finn ut mer: https://go.microsoft.com/fwlink/?linkid=870924
Kommentar:
    Den 4 bidrag på dugnad. De 3 andre er dugnad + overnatting.</t>
      </text>
    </comment>
    <comment ref="E67" authorId="1" shapeId="0" xr:uid="{4BC62367-E4EF-4197-A229-ED6B30433C48}">
      <text>
        <t>[Kommentartråd]
Din versjon av Excel lar deg lese denne kommentartråden. Eventuelle endringer i den vil imidlertid bli fjernet hvis filen åpnes i en nyere versjon av Excel. Finn ut mer: https://go.microsoft.com/fwlink/?linkid=870924
Kommentar:
    Den 4 bidrag på dugnad. De 3 andre er dugnad + overnatting.</t>
      </text>
    </comment>
  </commentList>
</comments>
</file>

<file path=xl/sharedStrings.xml><?xml version="1.0" encoding="utf-8"?>
<sst xmlns="http://schemas.openxmlformats.org/spreadsheetml/2006/main" count="633" uniqueCount="407">
  <si>
    <t>Antall spiller som deltar</t>
  </si>
  <si>
    <t>LAG:</t>
  </si>
  <si>
    <t>Antall trenere klare</t>
  </si>
  <si>
    <t>anlegg@strindheimhandball.no</t>
  </si>
  <si>
    <t>92141000</t>
  </si>
  <si>
    <t>alexander.skjefte@ecdahls.no</t>
  </si>
  <si>
    <t>92656800</t>
  </si>
  <si>
    <t>Frode Thomas Isaksen</t>
  </si>
  <si>
    <t>Alexander Skjefte, kjøkken</t>
  </si>
  <si>
    <t>Ant jenter</t>
  </si>
  <si>
    <t>Ant gutter</t>
  </si>
  <si>
    <t>Om bord i buss</t>
  </si>
  <si>
    <t>Avreise kl</t>
  </si>
  <si>
    <t>Lag</t>
  </si>
  <si>
    <t>Siste trening starter</t>
  </si>
  <si>
    <t>16.00</t>
  </si>
  <si>
    <t>14.30</t>
  </si>
  <si>
    <t>BUSS avreise fra Røros</t>
  </si>
  <si>
    <t>Mona foretar overføring fra lagskontoene</t>
  </si>
  <si>
    <t>Egenandeler innkreves via lagets Spond gruppe</t>
  </si>
  <si>
    <t xml:space="preserve">Antall spillere/foreldre/trenere som ønsker TRANSPORT </t>
  </si>
  <si>
    <t>Antall som kjører selv?</t>
  </si>
  <si>
    <t>Mail foreldre:</t>
  </si>
  <si>
    <t>Mobil foreldre:</t>
  </si>
  <si>
    <t>Mail trenere:</t>
  </si>
  <si>
    <t>Mobil trenere:</t>
  </si>
  <si>
    <t>Herrer junior</t>
  </si>
  <si>
    <t>G2009</t>
  </si>
  <si>
    <t>G2010</t>
  </si>
  <si>
    <t>G2011</t>
  </si>
  <si>
    <t>G2012</t>
  </si>
  <si>
    <t>G2013</t>
  </si>
  <si>
    <t>J2009</t>
  </si>
  <si>
    <t>J2010</t>
  </si>
  <si>
    <t>J2011</t>
  </si>
  <si>
    <t>J2012</t>
  </si>
  <si>
    <t>J2013</t>
  </si>
  <si>
    <t>Håndballstyret</t>
  </si>
  <si>
    <t>TRENERE SOM ØNSKER MIDDAG LØRDAG PÅ GALÅEN</t>
  </si>
  <si>
    <t>TRENERE SOM  VIL OVERNATTE PÅ GALÅEN?</t>
  </si>
  <si>
    <t>Junior</t>
  </si>
  <si>
    <t>BUSS avreise fra Strindheim (ombordstigning ved ishallen)</t>
  </si>
  <si>
    <t>?</t>
  </si>
  <si>
    <t>G2013 Åsvang</t>
  </si>
  <si>
    <t>Info: Hege Møllevik</t>
  </si>
  <si>
    <t>Anja Botngård</t>
  </si>
  <si>
    <t>Info: Signe Danielsen</t>
  </si>
  <si>
    <t>Info: Christian Breida</t>
  </si>
  <si>
    <t>Info: Merete Brissach</t>
  </si>
  <si>
    <t>Hege Møllevik</t>
  </si>
  <si>
    <t>hege.mollevik@gmail.com</t>
  </si>
  <si>
    <t>JA</t>
  </si>
  <si>
    <t>Info: Marianne Andersen</t>
  </si>
  <si>
    <t>Mona overfører fra lagskassene</t>
  </si>
  <si>
    <t>Trym Holter</t>
  </si>
  <si>
    <t>17.00</t>
  </si>
  <si>
    <t>Prosjekt</t>
  </si>
  <si>
    <t>G2013 Strindheim</t>
  </si>
  <si>
    <t>3013-1</t>
  </si>
  <si>
    <t>3013-2</t>
  </si>
  <si>
    <t>40644853</t>
  </si>
  <si>
    <t>vinogra@online.no</t>
  </si>
  <si>
    <t>97684327</t>
  </si>
  <si>
    <t>93246426</t>
  </si>
  <si>
    <t>90516950</t>
  </si>
  <si>
    <t>Mona på Myra</t>
  </si>
  <si>
    <t>dagligleder@strindheimil.no</t>
  </si>
  <si>
    <t>95901410</t>
  </si>
  <si>
    <t>OVERNATTING GALÅEN</t>
  </si>
  <si>
    <t>MIDDAG GALÅEN</t>
  </si>
  <si>
    <t xml:space="preserve">Herrer senior: </t>
  </si>
  <si>
    <t xml:space="preserve">Damer junior: </t>
  </si>
  <si>
    <t>Damer senior:</t>
  </si>
  <si>
    <t>J2014</t>
  </si>
  <si>
    <t>TRENINGSLEIR PÅ RØROS HØST 2025</t>
  </si>
  <si>
    <t>G2014</t>
  </si>
  <si>
    <t>Info: Frode Telstø</t>
  </si>
  <si>
    <t>sportsligleder-eldre@strindheimhandball.no</t>
  </si>
  <si>
    <t>nei (har privat)</t>
  </si>
  <si>
    <t>Frode Telstø</t>
  </si>
  <si>
    <t>frode.telstoe@gmail.com</t>
  </si>
  <si>
    <t>Ketil Aaby</t>
  </si>
  <si>
    <t xml:space="preserve">kjetil.aaby@gmail.com </t>
  </si>
  <si>
    <t xml:space="preserve">918 26 172 </t>
  </si>
  <si>
    <t xml:space="preserve">marianne.hveding@gmail.com </t>
  </si>
  <si>
    <t xml:space="preserve">476 03 939 </t>
  </si>
  <si>
    <t>tonjewr@gmail.com</t>
  </si>
  <si>
    <t>904 78 859</t>
  </si>
  <si>
    <t>Andreas Paulsen</t>
  </si>
  <si>
    <t>paulsen.andreas81@gmail.com</t>
  </si>
  <si>
    <t>488 88 238</t>
  </si>
  <si>
    <t>Mari Løset</t>
  </si>
  <si>
    <t>mari.loset@gmail.com</t>
  </si>
  <si>
    <t>907 99 117</t>
  </si>
  <si>
    <t>ok</t>
  </si>
  <si>
    <t>Paal Andreas Bøe</t>
  </si>
  <si>
    <t>paalboee@yahoo.no</t>
  </si>
  <si>
    <t>julie.brandhaug@sintef.no</t>
  </si>
  <si>
    <t>Julie Brandhaug</t>
  </si>
  <si>
    <t>guro.kristensen@ntnu.no</t>
  </si>
  <si>
    <t>trine.t.eik-nes@ntnu.no</t>
  </si>
  <si>
    <t>Christine Rabben</t>
  </si>
  <si>
    <t>fam.haukelandrabben@yahoo.no</t>
  </si>
  <si>
    <t>Birgit Rundtom</t>
  </si>
  <si>
    <t>Espen Linløkken</t>
  </si>
  <si>
    <t>espen@linlokken.no</t>
  </si>
  <si>
    <t>Erlend Skjærseth Stensø</t>
  </si>
  <si>
    <t>erlendss@gmail.com</t>
  </si>
  <si>
    <t>951 04 310</t>
  </si>
  <si>
    <t>905 82 054</t>
  </si>
  <si>
    <t>Info: Halvor Platou</t>
  </si>
  <si>
    <t>julierk@gmail.com</t>
  </si>
  <si>
    <t>halvor.platou@gmail.com</t>
  </si>
  <si>
    <t>Maria Warø</t>
  </si>
  <si>
    <t>mariawaro@gmail.com</t>
  </si>
  <si>
    <t>Stine Bromseth Mellevold</t>
  </si>
  <si>
    <t>stine.b.johnsen@gmail.com</t>
  </si>
  <si>
    <t>Silje Moslet Guldbrandsen</t>
  </si>
  <si>
    <t>siljemoslet@gmail.com</t>
  </si>
  <si>
    <t>Roald Thyve Agersborg</t>
  </si>
  <si>
    <t>ragersborg87@hotmail.com</t>
  </si>
  <si>
    <t>merethebrissach@gmail.com</t>
  </si>
  <si>
    <t>Jan Eilert Nilsen</t>
  </si>
  <si>
    <t>Mari Åm</t>
  </si>
  <si>
    <t>Richard Jørgensen</t>
  </si>
  <si>
    <t>Thomas Myran</t>
  </si>
  <si>
    <t>nei</t>
  </si>
  <si>
    <t>bard.lokken@dnbcarnegie.no</t>
  </si>
  <si>
    <t>Lily Rydbeck</t>
  </si>
  <si>
    <t>lilyrydbeck@hotmail.no</t>
  </si>
  <si>
    <t>Kjetil Aaby</t>
  </si>
  <si>
    <t>kjetil.aaby@gmail.com</t>
  </si>
  <si>
    <t>eilert@hotmail.com</t>
  </si>
  <si>
    <t>jorgensen.richard@gmail.com</t>
  </si>
  <si>
    <t>aam.mari@gmail.com</t>
  </si>
  <si>
    <t>948 35 463</t>
  </si>
  <si>
    <t>958 16 359</t>
  </si>
  <si>
    <t>902 09 871</t>
  </si>
  <si>
    <t>Per Morten Eriksen</t>
  </si>
  <si>
    <t>Bente Hellem</t>
  </si>
  <si>
    <t>Lisa Holmberget</t>
  </si>
  <si>
    <t>Marte Kierulf Åm</t>
  </si>
  <si>
    <t>Monica Hoff</t>
  </si>
  <si>
    <t>Nora Helene Kåshagen</t>
  </si>
  <si>
    <t>per.m.eriksen@gmail.com</t>
  </si>
  <si>
    <t>lisa_holmberget@hotmail.com</t>
  </si>
  <si>
    <t>marte.aam@gmail.com</t>
  </si>
  <si>
    <t>0201monica@gmail.com</t>
  </si>
  <si>
    <t>anja.botngard@gmail.com</t>
  </si>
  <si>
    <t>bente_hellem@hotmail.com</t>
  </si>
  <si>
    <t>940 23 255</t>
  </si>
  <si>
    <t>976 84 327</t>
  </si>
  <si>
    <t>928 03 822</t>
  </si>
  <si>
    <t>928 11 182</t>
  </si>
  <si>
    <t>476 38 471</t>
  </si>
  <si>
    <t>992 50 095</t>
  </si>
  <si>
    <t>911 18 806</t>
  </si>
  <si>
    <t>norakaashagen@gmail.com</t>
  </si>
  <si>
    <t>416 65 760</t>
  </si>
  <si>
    <t>christianbreida@gmail.com</t>
  </si>
  <si>
    <t>marianneandersen9@gmail.com</t>
  </si>
  <si>
    <t>Marte Aspnes</t>
  </si>
  <si>
    <t>Elin Simonsen</t>
  </si>
  <si>
    <t>Lars Andre Hundvin</t>
  </si>
  <si>
    <t>Per-Erik Aspaas</t>
  </si>
  <si>
    <t>marte.aspnes@gmail.com</t>
  </si>
  <si>
    <t>906 91 046</t>
  </si>
  <si>
    <t>elinsimonsen@icloud.com</t>
  </si>
  <si>
    <t>lars.hundvin@gmail.com</t>
  </si>
  <si>
    <t>416 12 726</t>
  </si>
  <si>
    <t>928 53 618</t>
  </si>
  <si>
    <t>per-erik_2@hotmail.com</t>
  </si>
  <si>
    <t>934 35 238</t>
  </si>
  <si>
    <t xml:space="preserve">TRENERE som blir med:    </t>
  </si>
  <si>
    <t>Bøje Kamp</t>
  </si>
  <si>
    <t>Trond Føynum</t>
  </si>
  <si>
    <t>boijekamp@gmail.com</t>
  </si>
  <si>
    <t>trofoey@online.no</t>
  </si>
  <si>
    <t>marit.skjaervold76@gmail.com</t>
  </si>
  <si>
    <t>anne.aam@gmail.com</t>
  </si>
  <si>
    <t>Marit Skjærvold</t>
  </si>
  <si>
    <t>Anne Kierulf Åm</t>
  </si>
  <si>
    <t>unahenriksen@gmail.com</t>
  </si>
  <si>
    <t>Una Henriksen</t>
  </si>
  <si>
    <t>Anne Risdal</t>
  </si>
  <si>
    <t>Olav Sødal</t>
  </si>
  <si>
    <t>Tollef Dahl</t>
  </si>
  <si>
    <t>olav.sodal@gmail.com</t>
  </si>
  <si>
    <t>tollef.dahl@gmail.com</t>
  </si>
  <si>
    <t>97038595</t>
  </si>
  <si>
    <t>risdal.anne@gmail.com</t>
  </si>
  <si>
    <t>958 72 859</t>
  </si>
  <si>
    <t>TOTALT</t>
  </si>
  <si>
    <t>eivind.mo1@gmail.com</t>
  </si>
  <si>
    <t>mari.juel@gmail.com</t>
  </si>
  <si>
    <t>Kontaktperson fra lag:</t>
  </si>
  <si>
    <t>signe.danielsen@gmail.com</t>
  </si>
  <si>
    <t>siri.loennechen@gmail.com</t>
  </si>
  <si>
    <t>Annick Lipman</t>
  </si>
  <si>
    <t>annick_lipman@hotmail.com</t>
  </si>
  <si>
    <t>ingvild.lofors@gmail.com</t>
  </si>
  <si>
    <t>Berit Løvseth</t>
  </si>
  <si>
    <t>Marthe Nesset(for begge damelag)</t>
  </si>
  <si>
    <t>Lars Thomas Mundal</t>
  </si>
  <si>
    <t>kristian.edvardsen@toyotabilia.no</t>
  </si>
  <si>
    <t>Thea Berger</t>
  </si>
  <si>
    <t>ltmundal@gmail.com</t>
  </si>
  <si>
    <t>Torunn Fjørtoft</t>
  </si>
  <si>
    <t>torunnfjortoft@gmail.com</t>
  </si>
  <si>
    <t>Nei</t>
  </si>
  <si>
    <t>ja</t>
  </si>
  <si>
    <t>Sander Oksvold</t>
  </si>
  <si>
    <t>?Marte Brandsegg</t>
  </si>
  <si>
    <t>10 buss opp 11 ned</t>
  </si>
  <si>
    <t>Buss opp: 14. Ned: 17</t>
  </si>
  <si>
    <t>Eystein Angen</t>
  </si>
  <si>
    <t>BUSS nr</t>
  </si>
  <si>
    <t xml:space="preserve">Voksne </t>
  </si>
  <si>
    <t>3+2</t>
  </si>
  <si>
    <t>full buss ok</t>
  </si>
  <si>
    <t>3+3</t>
  </si>
  <si>
    <t>2013 S</t>
  </si>
  <si>
    <t>4+4</t>
  </si>
  <si>
    <t>2013 Å</t>
  </si>
  <si>
    <t>7+3</t>
  </si>
  <si>
    <t>Voksne</t>
  </si>
  <si>
    <t>full buss - ok</t>
  </si>
  <si>
    <t>Antall seter 47-50-53-(57 er dyrer)</t>
  </si>
  <si>
    <t>Avreise-tidspkt</t>
  </si>
  <si>
    <t>1245 - endret til 11.30</t>
  </si>
  <si>
    <t>Skjema levert</t>
  </si>
  <si>
    <t>tidlig avreise</t>
  </si>
  <si>
    <t>G2013S</t>
  </si>
  <si>
    <t>marthe.nesset</t>
  </si>
  <si>
    <t>ca 23</t>
  </si>
  <si>
    <t>Pål Aunehauge BOR PRIVAT</t>
  </si>
  <si>
    <t>paunehaugen@gmail.com</t>
  </si>
  <si>
    <t>Bøje og Trond (som senior)</t>
  </si>
  <si>
    <t>info</t>
  </si>
  <si>
    <t>Damer Junior</t>
  </si>
  <si>
    <t>stopper på Strinda vgs</t>
  </si>
  <si>
    <t>thomas.myran68@gmail.com</t>
  </si>
  <si>
    <t>beritlovseth@gmail.com</t>
  </si>
  <si>
    <t>marthe.nesset@gmail.com</t>
  </si>
  <si>
    <t>birgit_rundtom@hotmail.com</t>
  </si>
  <si>
    <t>theaberg83@gmail.com</t>
  </si>
  <si>
    <t>sportsligleder-yngre@strindheimhandball.no</t>
  </si>
  <si>
    <t>kladd!</t>
  </si>
  <si>
    <t>Marianne Hveding Fjellstad  (kjører)</t>
  </si>
  <si>
    <t>annka-fo@online.no</t>
  </si>
  <si>
    <t>kristina-bekken@hotmail.com</t>
  </si>
  <si>
    <t>jan.kristoffer.brenne@gmail.com</t>
  </si>
  <si>
    <t>TRENINGSLEIR PÅ RØROS HØST 2026</t>
  </si>
  <si>
    <t xml:space="preserve">Info: </t>
  </si>
  <si>
    <t>2009-2008</t>
  </si>
  <si>
    <t>Aleksander V Sandø</t>
  </si>
  <si>
    <t>Herrer junior (2009-08)</t>
  </si>
  <si>
    <t>G2015</t>
  </si>
  <si>
    <t xml:space="preserve">FORELDRE som blir med:    </t>
  </si>
  <si>
    <t>Navn på TRENERE som blir med</t>
  </si>
  <si>
    <t>Å betale pr lag? Egenandeler innkreves via lagets Spond gruppe</t>
  </si>
  <si>
    <t>G2015 Åsvang</t>
  </si>
  <si>
    <t>Siri Texdahl</t>
  </si>
  <si>
    <t>siri_texdal@hotmail.com</t>
  </si>
  <si>
    <t>Stine Øggard</t>
  </si>
  <si>
    <t>stineso_82@hotmail.com</t>
  </si>
  <si>
    <t>Anders Tøndell</t>
  </si>
  <si>
    <t>Kristian Drangsholt</t>
  </si>
  <si>
    <t>drangsholt@gmail.com</t>
  </si>
  <si>
    <t>Ja</t>
  </si>
  <si>
    <t>Kommer tilbake med siste 2</t>
  </si>
  <si>
    <t>3015-1</t>
  </si>
  <si>
    <t>J2015</t>
  </si>
  <si>
    <t>3015-2</t>
  </si>
  <si>
    <t>Kjerstin Faanes</t>
  </si>
  <si>
    <t>kjerstinfaanes@gmail.com</t>
  </si>
  <si>
    <t>957 73 478</t>
  </si>
  <si>
    <t>Gørill Skaret</t>
  </si>
  <si>
    <t>gorillskaret@gmail.com</t>
  </si>
  <si>
    <t>986 60 858</t>
  </si>
  <si>
    <t>Gøril Lund Snorroeggen</t>
  </si>
  <si>
    <t>g_snorro@hotmail.com</t>
  </si>
  <si>
    <t>488 41 388</t>
  </si>
  <si>
    <t xml:space="preserve">Marianne Hveding Fjellstad </t>
  </si>
  <si>
    <t>Tonje Rogstad</t>
  </si>
  <si>
    <t>Resterende ikke avklart pr 15.06</t>
  </si>
  <si>
    <t xml:space="preserve">Trine Løkken </t>
  </si>
  <si>
    <t>Info: Nina Stranden</t>
  </si>
  <si>
    <t>Hilde R Nielsen</t>
  </si>
  <si>
    <t>hilde511@hotmail.com</t>
  </si>
  <si>
    <t>Endre T Klokkervold</t>
  </si>
  <si>
    <t>torssonn@hotmail.com</t>
  </si>
  <si>
    <t>Maren Haugdal</t>
  </si>
  <si>
    <t>maren.haugdal@gmail.com</t>
  </si>
  <si>
    <t>480 34 861</t>
  </si>
  <si>
    <t>905 74 344</t>
  </si>
  <si>
    <t>992 75 269</t>
  </si>
  <si>
    <t>Info: Endre Klokkervold</t>
  </si>
  <si>
    <t>Bård Lorentzen</t>
  </si>
  <si>
    <t>bardlorentzen@gmail.com</t>
  </si>
  <si>
    <t>Anette Gaare Vaagan</t>
  </si>
  <si>
    <t>anette_gaare@hotmail.com</t>
  </si>
  <si>
    <t>Eivind Gullvik Frøiland</t>
  </si>
  <si>
    <t>eivindfroi@gmail.com</t>
  </si>
  <si>
    <t>Anne Reisch Bruset</t>
  </si>
  <si>
    <t>anne.reisch@yahoo.com</t>
  </si>
  <si>
    <t>kjører i egen bil med Anette</t>
  </si>
  <si>
    <t>Kirsti Petersen</t>
  </si>
  <si>
    <t>kirstipet@hotmail.com</t>
  </si>
  <si>
    <t>Veronica Valø (kun dugnad)</t>
  </si>
  <si>
    <t>veronica.valo@gmail.com</t>
  </si>
  <si>
    <t>Hilde Løset Walslag</t>
  </si>
  <si>
    <t>hildew@hotmail.com</t>
  </si>
  <si>
    <t>christinhaug@hotmail.com</t>
  </si>
  <si>
    <t xml:space="preserve">Har ikke navn på foreldre klar enda, men skal få på plass 3 stk i løpet av sommeren. </t>
  </si>
  <si>
    <t>Mari Sundstrøm</t>
  </si>
  <si>
    <t>Tollef Skarpnes Dahl</t>
  </si>
  <si>
    <t>Pål Aunehaugen</t>
  </si>
  <si>
    <t>Åge Wangberg</t>
  </si>
  <si>
    <t>aage.wangberg@gmai.com</t>
  </si>
  <si>
    <t>7 (8)</t>
  </si>
  <si>
    <t>Anette Arnesen (hele helg)</t>
  </si>
  <si>
    <t>fotoanette@gmail.com</t>
  </si>
  <si>
    <t>Privat</t>
  </si>
  <si>
    <t>7(8)</t>
  </si>
  <si>
    <t>Marianne Andresen (kun fre-lør, J2015 lør-søn)</t>
  </si>
  <si>
    <t>Åse Helene Forfot (kun lør-søn, J2012 fre-lør)</t>
  </si>
  <si>
    <t>aase70@online.no</t>
  </si>
  <si>
    <t>Monica Amundsen (kun lør for dugnad)</t>
  </si>
  <si>
    <t>monica.amundsen@ntnu.no</t>
  </si>
  <si>
    <t>Rune Aas (kun lør for dugnad)</t>
  </si>
  <si>
    <t>runeaas1@gmail.com</t>
  </si>
  <si>
    <t>Hanne Kvitsand</t>
  </si>
  <si>
    <t>hanne.kvitsand@hotmail.com</t>
  </si>
  <si>
    <t>Jørgen Lorentsen</t>
  </si>
  <si>
    <t>jlo@multinet.no</t>
  </si>
  <si>
    <t>May-Britt Tessem</t>
  </si>
  <si>
    <t>may-britt.tessem@ntnu.no</t>
  </si>
  <si>
    <t>Ny ekstern trener (usikker på om registreres her eller med Herrer Jr)</t>
  </si>
  <si>
    <t>Info: Kjersti Bruserud</t>
  </si>
  <si>
    <t>Mari Slinning Korsnes</t>
  </si>
  <si>
    <t>mskorsnes@gmail.com</t>
  </si>
  <si>
    <t xml:space="preserve"> 957 26 959</t>
  </si>
  <si>
    <t>Anniken Støkkan Aalberg</t>
  </si>
  <si>
    <t>stoekkan@yahoo.no</t>
  </si>
  <si>
    <t>952 61 366</t>
  </si>
  <si>
    <t>1</t>
  </si>
  <si>
    <t>bs@multiconsult.no</t>
  </si>
  <si>
    <t xml:space="preserve">Silje Moslet </t>
  </si>
  <si>
    <t>Stine B Mellevold</t>
  </si>
  <si>
    <t>Eva Hepsø</t>
  </si>
  <si>
    <t>eva.h.hole@gmail.com</t>
  </si>
  <si>
    <t>Lene Serine Strøm</t>
  </si>
  <si>
    <t>lene.serine.strom@mist.no</t>
  </si>
  <si>
    <t>Cecilie Larsson</t>
  </si>
  <si>
    <t>larssoncecilie@gmail.com</t>
  </si>
  <si>
    <t>Foreløpig</t>
  </si>
  <si>
    <t>Johanne Kastad</t>
  </si>
  <si>
    <t>johanne_85@hotmail.com</t>
  </si>
  <si>
    <t>Åse Helene Forfot</t>
  </si>
  <si>
    <t>Strindheim: 9</t>
  </si>
  <si>
    <t>Freidig: 11</t>
  </si>
  <si>
    <t>Håvard</t>
  </si>
  <si>
    <t>Ola Fredriksen</t>
  </si>
  <si>
    <t>Siril Kristin Aasen-Selnes</t>
  </si>
  <si>
    <t>a_siril@hotmail.com</t>
  </si>
  <si>
    <t>Mads Hoaas</t>
  </si>
  <si>
    <t>mkhoaas@gmail.com</t>
  </si>
  <si>
    <t>Maria Lund</t>
  </si>
  <si>
    <t>marialund.lund@gmail.com</t>
  </si>
  <si>
    <t>Ann Katrine Eriksen</t>
  </si>
  <si>
    <t>katerik@online.no</t>
  </si>
  <si>
    <t>Info: Håvard F Sjøvoll</t>
  </si>
  <si>
    <t>fredrik.martens@gmail.com</t>
  </si>
  <si>
    <t>Info: Kristian Drangsholt</t>
  </si>
  <si>
    <t>Thomas Myren (lørdag)</t>
  </si>
  <si>
    <t>Andreas Slørdahl</t>
  </si>
  <si>
    <t>andresl@online.no</t>
  </si>
  <si>
    <t>OK</t>
  </si>
  <si>
    <t>Info: Torunn</t>
  </si>
  <si>
    <t>Sees sammen med Åsvang</t>
  </si>
  <si>
    <t>Berg og Strindheim kirke har opplegg kl 11, Strinda kl 18. </t>
  </si>
  <si>
    <t xml:space="preserve">Antall spillere/ foreldre/ trenere som ønsker TRANSPORT </t>
  </si>
  <si>
    <t>Ant foreldre klare</t>
  </si>
  <si>
    <t>Ant spiller som deltar</t>
  </si>
  <si>
    <t>Seniorlagene blir ikke med i år pga kampkollisjon, J2010 kollisjon med Region</t>
  </si>
  <si>
    <t>Info: Christine Rabben</t>
  </si>
  <si>
    <t>geiha@tkmidt.no</t>
  </si>
  <si>
    <t>kjersti.bruserud@gmail.com</t>
  </si>
  <si>
    <t>nina.marie.stranden@gmail.com</t>
  </si>
  <si>
    <t>ØKO</t>
  </si>
  <si>
    <t>Anna Gullesen</t>
  </si>
  <si>
    <t>Maja Holand</t>
  </si>
  <si>
    <t>annagullesen@hotmail.com</t>
  </si>
  <si>
    <t>Odd Torbjørn Kårvand</t>
  </si>
  <si>
    <t>odortk@gmail.com</t>
  </si>
  <si>
    <t>majaholand@hotmail.com</t>
  </si>
  <si>
    <t>959 77 970</t>
  </si>
  <si>
    <t>Marianne Andersen (overnatte 1 natt m J2011, andre natt med J2015)</t>
  </si>
  <si>
    <t>18?</t>
  </si>
  <si>
    <t>Kristian Aarvik Drangsholt</t>
  </si>
  <si>
    <t>4</t>
  </si>
  <si>
    <t>24</t>
  </si>
  <si>
    <t>Lars Lunde</t>
  </si>
  <si>
    <t>lars.eirik.lunde@levanger.kommune.no</t>
  </si>
  <si>
    <t>Christian Breida</t>
  </si>
  <si>
    <t xml:space="preserve">Info: Kristian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</si>
</sst>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rgb="FF24283A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Helvetica Neue"/>
      <charset val="1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sz val="11"/>
      <color rgb="FF24283A"/>
      <name val="Cambria"/>
      <family val="2"/>
      <scheme val="major"/>
    </font>
    <font>
      <u/>
      <sz val="11"/>
      <color rgb="FF00A1C7"/>
      <name val="Calibri"/>
      <family val="2"/>
      <scheme val="minor"/>
    </font>
    <font>
      <sz val="11"/>
      <color rgb="FF24283A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u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</font>
    <font>
      <sz val="11"/>
      <color theme="0" tint="-0.249977111117893"/>
      <name val="Calibri"/>
      <family val="2"/>
    </font>
    <font>
      <u/>
      <sz val="11"/>
      <color rgb="FF47B7CB"/>
      <name val="Calibri"/>
      <family val="2"/>
      <scheme val="minor"/>
    </font>
    <font>
      <sz val="11"/>
      <color rgb="FF333333"/>
      <name val="Arial"/>
      <family val="2"/>
    </font>
    <font>
      <sz val="12"/>
      <color rgb="FF222222"/>
      <name val="Arial"/>
      <family val="2"/>
    </font>
    <font>
      <i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000000"/>
      </patternFill>
    </fill>
    <fill>
      <patternFill patternType="solid">
        <fgColor theme="0"/>
        <bgColor rgb="FFFFFFCC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rgb="FFFFFFCC"/>
      </patternFill>
    </fill>
    <fill>
      <patternFill patternType="solid">
        <fgColor rgb="FFFFFFCC"/>
        <bgColor theme="0"/>
      </patternFill>
    </fill>
    <fill>
      <patternFill patternType="solid">
        <fgColor rgb="FFF6FAF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FFFFCC"/>
      </patternFill>
    </fill>
    <fill>
      <patternFill patternType="solid">
        <fgColor theme="1"/>
        <bgColor rgb="FFFFFFFF"/>
      </patternFill>
    </fill>
    <fill>
      <patternFill patternType="solid">
        <fgColor rgb="FFFFFF66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8" fillId="0" borderId="0"/>
    <xf numFmtId="0" fontId="2" fillId="0" borderId="0" applyNumberFormat="0" applyFill="0" applyBorder="0" applyAlignment="0" applyProtection="0"/>
  </cellStyleXfs>
  <cellXfs count="64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3" xfId="0" applyFill="1" applyBorder="1"/>
    <xf numFmtId="0" fontId="1" fillId="0" borderId="0" xfId="0" applyFont="1"/>
    <xf numFmtId="0" fontId="0" fillId="2" borderId="0" xfId="0" applyFill="1"/>
    <xf numFmtId="0" fontId="0" fillId="2" borderId="13" xfId="0" applyFill="1" applyBorder="1"/>
    <xf numFmtId="0" fontId="0" fillId="0" borderId="0" xfId="0" applyAlignment="1">
      <alignment horizontal="left"/>
    </xf>
    <xf numFmtId="0" fontId="2" fillId="0" borderId="1" xfId="1" applyBorder="1"/>
    <xf numFmtId="0" fontId="3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2" xfId="0" applyFill="1" applyBorder="1"/>
    <xf numFmtId="0" fontId="8" fillId="0" borderId="1" xfId="0" applyFont="1" applyBorder="1" applyAlignment="1">
      <alignment horizontal="left" vertical="top" wrapText="1"/>
    </xf>
    <xf numFmtId="20" fontId="8" fillId="0" borderId="1" xfId="0" applyNumberFormat="1" applyFont="1" applyBorder="1" applyAlignment="1">
      <alignment horizontal="left" vertical="top" wrapText="1"/>
    </xf>
    <xf numFmtId="20" fontId="8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0" fontId="0" fillId="2" borderId="1" xfId="0" applyFill="1" applyBorder="1" applyAlignment="1">
      <alignment horizontal="center"/>
    </xf>
    <xf numFmtId="0" fontId="8" fillId="2" borderId="0" xfId="0" applyFont="1" applyFill="1" applyAlignment="1">
      <alignment horizontal="left" vertical="top" wrapText="1"/>
    </xf>
    <xf numFmtId="20" fontId="8" fillId="2" borderId="0" xfId="0" applyNumberFormat="1" applyFont="1" applyFill="1" applyAlignment="1">
      <alignment horizontal="left" vertical="top" wrapText="1"/>
    </xf>
    <xf numFmtId="0" fontId="0" fillId="2" borderId="0" xfId="0" applyFill="1" applyAlignment="1">
      <alignment horizontal="center"/>
    </xf>
    <xf numFmtId="0" fontId="7" fillId="0" borderId="0" xfId="0" applyFont="1" applyAlignment="1">
      <alignment horizontal="left" vertical="top" wrapText="1"/>
    </xf>
    <xf numFmtId="20" fontId="7" fillId="0" borderId="0" xfId="0" applyNumberFormat="1" applyFont="1" applyAlignment="1">
      <alignment horizontal="left" vertical="top" wrapText="1"/>
    </xf>
    <xf numFmtId="0" fontId="0" fillId="2" borderId="2" xfId="0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2" borderId="1" xfId="1" applyFill="1" applyBorder="1"/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0" fillId="6" borderId="0" xfId="0" applyFill="1"/>
    <xf numFmtId="0" fontId="3" fillId="0" borderId="5" xfId="0" applyFont="1" applyBorder="1" applyAlignment="1">
      <alignment horizontal="center"/>
    </xf>
    <xf numFmtId="0" fontId="0" fillId="2" borderId="5" xfId="0" applyFill="1" applyBorder="1"/>
    <xf numFmtId="0" fontId="0" fillId="0" borderId="1" xfId="0" applyBorder="1" applyAlignment="1">
      <alignment wrapText="1"/>
    </xf>
    <xf numFmtId="0" fontId="3" fillId="2" borderId="7" xfId="0" applyFont="1" applyFill="1" applyBorder="1" applyAlignment="1">
      <alignment vertical="center"/>
    </xf>
    <xf numFmtId="0" fontId="3" fillId="2" borderId="32" xfId="0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0" fontId="3" fillId="2" borderId="13" xfId="0" applyFont="1" applyFill="1" applyBorder="1"/>
    <xf numFmtId="0" fontId="3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0" fillId="2" borderId="30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31" xfId="0" applyNumberFormat="1" applyFill="1" applyBorder="1" applyAlignment="1">
      <alignment horizontal="center"/>
    </xf>
    <xf numFmtId="1" fontId="0" fillId="2" borderId="24" xfId="0" applyNumberFormat="1" applyFill="1" applyBorder="1" applyAlignment="1">
      <alignment horizontal="center"/>
    </xf>
    <xf numFmtId="0" fontId="0" fillId="7" borderId="19" xfId="0" applyFill="1" applyBorder="1"/>
    <xf numFmtId="2" fontId="0" fillId="2" borderId="25" xfId="0" applyNumberFormat="1" applyFill="1" applyBorder="1" applyAlignment="1">
      <alignment horizontal="center"/>
    </xf>
    <xf numFmtId="0" fontId="0" fillId="7" borderId="15" xfId="0" applyFill="1" applyBorder="1"/>
    <xf numFmtId="2" fontId="0" fillId="2" borderId="27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7" borderId="20" xfId="0" applyFill="1" applyBorder="1"/>
    <xf numFmtId="0" fontId="0" fillId="2" borderId="4" xfId="0" applyFill="1" applyBorder="1"/>
    <xf numFmtId="0" fontId="2" fillId="2" borderId="4" xfId="1" applyFill="1" applyBorder="1"/>
    <xf numFmtId="0" fontId="3" fillId="2" borderId="16" xfId="0" applyFont="1" applyFill="1" applyBorder="1"/>
    <xf numFmtId="0" fontId="3" fillId="6" borderId="13" xfId="0" applyFont="1" applyFill="1" applyBorder="1"/>
    <xf numFmtId="2" fontId="0" fillId="2" borderId="2" xfId="0" applyNumberFormat="1" applyFill="1" applyBorder="1" applyAlignment="1">
      <alignment horizontal="center"/>
    </xf>
    <xf numFmtId="0" fontId="2" fillId="2" borderId="3" xfId="1" applyFill="1" applyBorder="1"/>
    <xf numFmtId="49" fontId="0" fillId="2" borderId="11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center"/>
    </xf>
    <xf numFmtId="0" fontId="3" fillId="6" borderId="0" xfId="0" applyFont="1" applyFill="1"/>
    <xf numFmtId="0" fontId="0" fillId="6" borderId="6" xfId="0" applyFill="1" applyBorder="1" applyAlignment="1">
      <alignment horizontal="center"/>
    </xf>
    <xf numFmtId="2" fontId="0" fillId="6" borderId="9" xfId="0" applyNumberFormat="1" applyFill="1" applyBorder="1" applyAlignment="1">
      <alignment horizontal="center"/>
    </xf>
    <xf numFmtId="2" fontId="0" fillId="6" borderId="0" xfId="0" applyNumberFormat="1" applyFill="1" applyAlignment="1">
      <alignment horizontal="center"/>
    </xf>
    <xf numFmtId="0" fontId="0" fillId="6" borderId="22" xfId="0" applyFill="1" applyBorder="1"/>
    <xf numFmtId="0" fontId="0" fillId="6" borderId="6" xfId="0" applyFill="1" applyBorder="1"/>
    <xf numFmtId="0" fontId="2" fillId="6" borderId="6" xfId="1" applyFill="1" applyBorder="1"/>
    <xf numFmtId="20" fontId="8" fillId="2" borderId="5" xfId="0" applyNumberFormat="1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20" fontId="0" fillId="0" borderId="0" xfId="0" applyNumberFormat="1" applyAlignment="1">
      <alignment horizontal="center"/>
    </xf>
    <xf numFmtId="0" fontId="3" fillId="6" borderId="6" xfId="0" applyFont="1" applyFill="1" applyBorder="1" applyAlignment="1">
      <alignment horizontal="left"/>
    </xf>
    <xf numFmtId="2" fontId="0" fillId="6" borderId="9" xfId="0" applyNumberFormat="1" applyFill="1" applyBorder="1" applyAlignment="1">
      <alignment horizontal="left"/>
    </xf>
    <xf numFmtId="0" fontId="0" fillId="7" borderId="23" xfId="0" applyFill="1" applyBorder="1"/>
    <xf numFmtId="1" fontId="0" fillId="2" borderId="41" xfId="0" applyNumberFormat="1" applyFill="1" applyBorder="1" applyAlignment="1">
      <alignment horizontal="center"/>
    </xf>
    <xf numFmtId="0" fontId="2" fillId="7" borderId="20" xfId="1" applyFill="1" applyBorder="1"/>
    <xf numFmtId="0" fontId="2" fillId="7" borderId="1" xfId="1" applyFill="1" applyBorder="1"/>
    <xf numFmtId="1" fontId="0" fillId="2" borderId="3" xfId="0" applyNumberFormat="1" applyFill="1" applyBorder="1" applyAlignment="1">
      <alignment horizontal="center"/>
    </xf>
    <xf numFmtId="0" fontId="0" fillId="2" borderId="25" xfId="0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2" fillId="10" borderId="19" xfId="1" applyFill="1" applyBorder="1"/>
    <xf numFmtId="0" fontId="2" fillId="10" borderId="15" xfId="1" applyFill="1" applyBorder="1"/>
    <xf numFmtId="0" fontId="15" fillId="10" borderId="21" xfId="0" applyFont="1" applyFill="1" applyBorder="1"/>
    <xf numFmtId="0" fontId="2" fillId="10" borderId="21" xfId="1" applyFill="1" applyBorder="1"/>
    <xf numFmtId="0" fontId="15" fillId="10" borderId="19" xfId="0" applyFont="1" applyFill="1" applyBorder="1" applyAlignment="1">
      <alignment horizontal="right"/>
    </xf>
    <xf numFmtId="0" fontId="15" fillId="10" borderId="15" xfId="0" applyFont="1" applyFill="1" applyBorder="1" applyAlignment="1">
      <alignment horizontal="right"/>
    </xf>
    <xf numFmtId="0" fontId="15" fillId="10" borderId="21" xfId="0" applyFont="1" applyFill="1" applyBorder="1" applyAlignment="1">
      <alignment horizontal="right"/>
    </xf>
    <xf numFmtId="0" fontId="0" fillId="6" borderId="22" xfId="0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7" borderId="1" xfId="0" applyFill="1" applyBorder="1"/>
    <xf numFmtId="0" fontId="3" fillId="6" borderId="45" xfId="0" applyFont="1" applyFill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right" vertical="center" wrapText="1"/>
    </xf>
    <xf numFmtId="0" fontId="3" fillId="6" borderId="40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/>
    </xf>
    <xf numFmtId="0" fontId="0" fillId="2" borderId="36" xfId="0" applyFill="1" applyBorder="1" applyAlignment="1">
      <alignment horizontal="center" vertical="center" wrapText="1"/>
    </xf>
    <xf numFmtId="0" fontId="0" fillId="4" borderId="0" xfId="0" applyFill="1"/>
    <xf numFmtId="0" fontId="21" fillId="6" borderId="13" xfId="0" applyFont="1" applyFill="1" applyBorder="1"/>
    <xf numFmtId="0" fontId="0" fillId="7" borderId="3" xfId="0" applyFill="1" applyBorder="1"/>
    <xf numFmtId="0" fontId="2" fillId="7" borderId="3" xfId="1" applyFill="1" applyBorder="1"/>
    <xf numFmtId="0" fontId="0" fillId="2" borderId="8" xfId="0" applyFill="1" applyBorder="1"/>
    <xf numFmtId="0" fontId="2" fillId="7" borderId="4" xfId="1" applyFill="1" applyBorder="1"/>
    <xf numFmtId="2" fontId="3" fillId="6" borderId="46" xfId="0" applyNumberFormat="1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0" fillId="7" borderId="4" xfId="0" applyFill="1" applyBorder="1"/>
    <xf numFmtId="2" fontId="20" fillId="6" borderId="9" xfId="0" applyNumberFormat="1" applyFont="1" applyFill="1" applyBorder="1" applyAlignment="1">
      <alignment horizontal="left"/>
    </xf>
    <xf numFmtId="2" fontId="0" fillId="6" borderId="13" xfId="0" applyNumberFormat="1" applyFill="1" applyBorder="1" applyAlignment="1">
      <alignment horizontal="center"/>
    </xf>
    <xf numFmtId="0" fontId="2" fillId="7" borderId="2" xfId="1" applyFill="1" applyBorder="1"/>
    <xf numFmtId="0" fontId="0" fillId="0" borderId="0" xfId="0" applyAlignment="1">
      <alignment horizontal="right"/>
    </xf>
    <xf numFmtId="0" fontId="0" fillId="7" borderId="19" xfId="0" applyFill="1" applyBorder="1" applyAlignment="1">
      <alignment horizontal="right"/>
    </xf>
    <xf numFmtId="0" fontId="0" fillId="7" borderId="20" xfId="0" applyFill="1" applyBorder="1" applyAlignment="1">
      <alignment horizontal="right"/>
    </xf>
    <xf numFmtId="0" fontId="0" fillId="7" borderId="4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6" borderId="6" xfId="0" applyFill="1" applyBorder="1" applyAlignment="1">
      <alignment horizontal="left"/>
    </xf>
    <xf numFmtId="0" fontId="0" fillId="6" borderId="16" xfId="0" applyFill="1" applyBorder="1"/>
    <xf numFmtId="2" fontId="0" fillId="6" borderId="46" xfId="0" applyNumberFormat="1" applyFill="1" applyBorder="1" applyAlignment="1">
      <alignment horizontal="left"/>
    </xf>
    <xf numFmtId="2" fontId="0" fillId="6" borderId="16" xfId="0" applyNumberFormat="1" applyFill="1" applyBorder="1" applyAlignment="1">
      <alignment horizontal="center"/>
    </xf>
    <xf numFmtId="0" fontId="0" fillId="6" borderId="45" xfId="0" applyFill="1" applyBorder="1" applyAlignment="1">
      <alignment horizontal="right"/>
    </xf>
    <xf numFmtId="2" fontId="0" fillId="6" borderId="6" xfId="0" applyNumberFormat="1" applyFill="1" applyBorder="1" applyAlignment="1">
      <alignment horizontal="center"/>
    </xf>
    <xf numFmtId="0" fontId="21" fillId="6" borderId="6" xfId="0" applyFont="1" applyFill="1" applyBorder="1" applyAlignment="1">
      <alignment horizontal="left"/>
    </xf>
    <xf numFmtId="0" fontId="20" fillId="6" borderId="6" xfId="0" applyFont="1" applyFill="1" applyBorder="1" applyAlignment="1">
      <alignment horizontal="left"/>
    </xf>
    <xf numFmtId="0" fontId="0" fillId="2" borderId="6" xfId="0" applyFill="1" applyBorder="1"/>
    <xf numFmtId="0" fontId="2" fillId="2" borderId="6" xfId="1" applyFill="1" applyBorder="1"/>
    <xf numFmtId="0" fontId="20" fillId="7" borderId="1" xfId="0" applyFont="1" applyFill="1" applyBorder="1"/>
    <xf numFmtId="49" fontId="0" fillId="2" borderId="25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4" borderId="8" xfId="0" applyFill="1" applyBorder="1"/>
    <xf numFmtId="1" fontId="0" fillId="4" borderId="50" xfId="0" applyNumberFormat="1" applyFill="1" applyBorder="1" applyAlignment="1">
      <alignment horizontal="center"/>
    </xf>
    <xf numFmtId="1" fontId="0" fillId="4" borderId="39" xfId="0" applyNumberFormat="1" applyFill="1" applyBorder="1" applyAlignment="1">
      <alignment horizontal="center"/>
    </xf>
    <xf numFmtId="0" fontId="3" fillId="4" borderId="23" xfId="0" applyFont="1" applyFill="1" applyBorder="1" applyAlignment="1">
      <alignment horizontal="right"/>
    </xf>
    <xf numFmtId="0" fontId="3" fillId="4" borderId="5" xfId="0" applyFont="1" applyFill="1" applyBorder="1"/>
    <xf numFmtId="0" fontId="11" fillId="4" borderId="5" xfId="1" applyFont="1" applyFill="1" applyBorder="1"/>
    <xf numFmtId="49" fontId="0" fillId="2" borderId="4" xfId="0" applyNumberFormat="1" applyFill="1" applyBorder="1" applyAlignment="1">
      <alignment horizontal="right"/>
    </xf>
    <xf numFmtId="0" fontId="22" fillId="9" borderId="53" xfId="0" applyFont="1" applyFill="1" applyBorder="1"/>
    <xf numFmtId="0" fontId="22" fillId="9" borderId="53" xfId="0" applyFont="1" applyFill="1" applyBorder="1" applyAlignment="1">
      <alignment horizontal="right"/>
    </xf>
    <xf numFmtId="2" fontId="0" fillId="6" borderId="6" xfId="0" applyNumberFormat="1" applyFill="1" applyBorder="1" applyAlignment="1">
      <alignment horizontal="right"/>
    </xf>
    <xf numFmtId="0" fontId="3" fillId="5" borderId="35" xfId="0" applyFont="1" applyFill="1" applyBorder="1" applyAlignment="1">
      <alignment horizontal="center" vertical="center" wrapText="1"/>
    </xf>
    <xf numFmtId="0" fontId="2" fillId="2" borderId="2" xfId="1" applyFill="1" applyBorder="1"/>
    <xf numFmtId="0" fontId="3" fillId="2" borderId="44" xfId="0" applyFont="1" applyFill="1" applyBorder="1" applyAlignment="1">
      <alignment horizontal="center" vertical="center" wrapText="1"/>
    </xf>
    <xf numFmtId="0" fontId="0" fillId="12" borderId="0" xfId="0" applyFill="1"/>
    <xf numFmtId="0" fontId="3" fillId="12" borderId="13" xfId="0" applyFont="1" applyFill="1" applyBorder="1"/>
    <xf numFmtId="0" fontId="0" fillId="12" borderId="47" xfId="0" applyFill="1" applyBorder="1"/>
    <xf numFmtId="0" fontId="3" fillId="12" borderId="16" xfId="0" applyFont="1" applyFill="1" applyBorder="1"/>
    <xf numFmtId="0" fontId="0" fillId="12" borderId="49" xfId="0" applyFill="1" applyBorder="1"/>
    <xf numFmtId="0" fontId="0" fillId="12" borderId="44" xfId="0" applyFill="1" applyBorder="1"/>
    <xf numFmtId="0" fontId="0" fillId="12" borderId="49" xfId="0" applyFill="1" applyBorder="1" applyAlignment="1">
      <alignment horizontal="center" wrapText="1"/>
    </xf>
    <xf numFmtId="0" fontId="21" fillId="12" borderId="13" xfId="0" applyFont="1" applyFill="1" applyBorder="1"/>
    <xf numFmtId="0" fontId="0" fillId="12" borderId="0" xfId="0" applyFill="1" applyAlignment="1">
      <alignment horizontal="center" wrapText="1"/>
    </xf>
    <xf numFmtId="0" fontId="3" fillId="12" borderId="0" xfId="0" applyFont="1" applyFill="1"/>
    <xf numFmtId="0" fontId="3" fillId="12" borderId="32" xfId="0" applyFont="1" applyFill="1" applyBorder="1" applyAlignment="1">
      <alignment horizontal="center" vertical="center" wrapText="1"/>
    </xf>
    <xf numFmtId="0" fontId="0" fillId="12" borderId="16" xfId="0" applyFill="1" applyBorder="1"/>
    <xf numFmtId="0" fontId="3" fillId="12" borderId="40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center" wrapText="1"/>
    </xf>
    <xf numFmtId="0" fontId="0" fillId="12" borderId="0" xfId="0" applyFill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18" fillId="2" borderId="25" xfId="0" applyFont="1" applyFill="1" applyBorder="1" applyAlignment="1">
      <alignment horizontal="left"/>
    </xf>
    <xf numFmtId="0" fontId="0" fillId="2" borderId="24" xfId="0" applyFill="1" applyBorder="1"/>
    <xf numFmtId="0" fontId="0" fillId="2" borderId="27" xfId="0" applyFill="1" applyBorder="1"/>
    <xf numFmtId="0" fontId="0" fillId="12" borderId="3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/>
    </xf>
    <xf numFmtId="0" fontId="0" fillId="2" borderId="28" xfId="0" applyFill="1" applyBorder="1" applyAlignment="1">
      <alignment horizontal="right"/>
    </xf>
    <xf numFmtId="0" fontId="0" fillId="12" borderId="24" xfId="0" applyFill="1" applyBorder="1" applyAlignment="1">
      <alignment horizontal="left"/>
    </xf>
    <xf numFmtId="0" fontId="16" fillId="2" borderId="38" xfId="0" applyFont="1" applyFill="1" applyBorder="1" applyAlignment="1">
      <alignment horizontal="center"/>
    </xf>
    <xf numFmtId="0" fontId="3" fillId="12" borderId="38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vertical="top"/>
    </xf>
    <xf numFmtId="0" fontId="3" fillId="2" borderId="0" xfId="0" applyFont="1" applyFill="1" applyAlignment="1">
      <alignment horizontal="left" vertical="top"/>
    </xf>
    <xf numFmtId="0" fontId="0" fillId="2" borderId="50" xfId="0" applyFill="1" applyBorder="1"/>
    <xf numFmtId="0" fontId="0" fillId="2" borderId="50" xfId="0" applyFill="1" applyBorder="1" applyAlignment="1">
      <alignment horizontal="right"/>
    </xf>
    <xf numFmtId="0" fontId="2" fillId="2" borderId="50" xfId="1" applyFill="1" applyBorder="1"/>
    <xf numFmtId="49" fontId="0" fillId="2" borderId="9" xfId="0" applyNumberFormat="1" applyFill="1" applyBorder="1" applyAlignment="1">
      <alignment horizontal="right"/>
    </xf>
    <xf numFmtId="0" fontId="21" fillId="2" borderId="16" xfId="0" applyFont="1" applyFill="1" applyBorder="1"/>
    <xf numFmtId="49" fontId="0" fillId="2" borderId="6" xfId="0" applyNumberFormat="1" applyFill="1" applyBorder="1" applyAlignment="1">
      <alignment horizontal="right"/>
    </xf>
    <xf numFmtId="0" fontId="3" fillId="4" borderId="3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9" borderId="3" xfId="0" applyFill="1" applyBorder="1"/>
    <xf numFmtId="0" fontId="0" fillId="7" borderId="3" xfId="0" applyFill="1" applyBorder="1" applyAlignment="1">
      <alignment horizontal="right" wrapText="1"/>
    </xf>
    <xf numFmtId="0" fontId="0" fillId="7" borderId="1" xfId="0" applyFill="1" applyBorder="1" applyAlignment="1">
      <alignment wrapText="1"/>
    </xf>
    <xf numFmtId="0" fontId="0" fillId="7" borderId="1" xfId="0" applyFill="1" applyBorder="1" applyAlignment="1">
      <alignment horizontal="right" wrapText="1"/>
    </xf>
    <xf numFmtId="0" fontId="0" fillId="9" borderId="1" xfId="0" applyFill="1" applyBorder="1"/>
    <xf numFmtId="0" fontId="2" fillId="9" borderId="1" xfId="1" applyFill="1" applyBorder="1" applyProtection="1"/>
    <xf numFmtId="0" fontId="0" fillId="9" borderId="1" xfId="0" applyFill="1" applyBorder="1" applyAlignment="1">
      <alignment horizontal="right"/>
    </xf>
    <xf numFmtId="0" fontId="0" fillId="9" borderId="4" xfId="0" applyFill="1" applyBorder="1"/>
    <xf numFmtId="0" fontId="2" fillId="9" borderId="4" xfId="1" applyFill="1" applyBorder="1" applyProtection="1"/>
    <xf numFmtId="0" fontId="0" fillId="9" borderId="4" xfId="0" applyFill="1" applyBorder="1" applyAlignment="1">
      <alignment horizontal="right"/>
    </xf>
    <xf numFmtId="1" fontId="0" fillId="2" borderId="28" xfId="0" applyNumberFormat="1" applyFill="1" applyBorder="1" applyAlignment="1">
      <alignment horizontal="center"/>
    </xf>
    <xf numFmtId="0" fontId="0" fillId="7" borderId="5" xfId="0" applyFill="1" applyBorder="1"/>
    <xf numFmtId="0" fontId="2" fillId="2" borderId="23" xfId="1" applyFill="1" applyBorder="1"/>
    <xf numFmtId="0" fontId="2" fillId="2" borderId="15" xfId="1" applyFill="1" applyBorder="1"/>
    <xf numFmtId="0" fontId="2" fillId="7" borderId="5" xfId="1" applyFill="1" applyBorder="1"/>
    <xf numFmtId="0" fontId="0" fillId="7" borderId="17" xfId="0" applyFill="1" applyBorder="1" applyAlignment="1">
      <alignment horizontal="right"/>
    </xf>
    <xf numFmtId="0" fontId="0" fillId="7" borderId="11" xfId="0" applyFill="1" applyBorder="1" applyAlignment="1">
      <alignment horizontal="right"/>
    </xf>
    <xf numFmtId="0" fontId="17" fillId="15" borderId="42" xfId="0" applyFont="1" applyFill="1" applyBorder="1"/>
    <xf numFmtId="0" fontId="17" fillId="15" borderId="51" xfId="0" applyFont="1" applyFill="1" applyBorder="1"/>
    <xf numFmtId="0" fontId="17" fillId="15" borderId="52" xfId="0" applyFont="1" applyFill="1" applyBorder="1" applyAlignment="1">
      <alignment horizontal="right"/>
    </xf>
    <xf numFmtId="0" fontId="2" fillId="13" borderId="19" xfId="1" applyFill="1" applyBorder="1"/>
    <xf numFmtId="0" fontId="17" fillId="15" borderId="43" xfId="0" applyFont="1" applyFill="1" applyBorder="1" applyAlignment="1">
      <alignment horizontal="right"/>
    </xf>
    <xf numFmtId="0" fontId="0" fillId="7" borderId="2" xfId="0" applyFill="1" applyBorder="1"/>
    <xf numFmtId="3" fontId="14" fillId="7" borderId="1" xfId="0" applyNumberFormat="1" applyFont="1" applyFill="1" applyBorder="1"/>
    <xf numFmtId="0" fontId="0" fillId="2" borderId="0" xfId="0" applyFill="1" applyAlignment="1">
      <alignment horizontal="left"/>
    </xf>
    <xf numFmtId="3" fontId="14" fillId="7" borderId="4" xfId="0" applyNumberFormat="1" applyFont="1" applyFill="1" applyBorder="1"/>
    <xf numFmtId="0" fontId="3" fillId="6" borderId="0" xfId="0" applyFont="1" applyFill="1" applyAlignment="1">
      <alignment horizontal="center" vertical="center" wrapText="1"/>
    </xf>
    <xf numFmtId="0" fontId="0" fillId="6" borderId="6" xfId="0" applyFill="1" applyBorder="1" applyAlignment="1">
      <alignment horizontal="right"/>
    </xf>
    <xf numFmtId="3" fontId="19" fillId="7" borderId="3" xfId="0" applyNumberFormat="1" applyFont="1" applyFill="1" applyBorder="1"/>
    <xf numFmtId="3" fontId="19" fillId="7" borderId="1" xfId="0" applyNumberFormat="1" applyFont="1" applyFill="1" applyBorder="1"/>
    <xf numFmtId="0" fontId="0" fillId="7" borderId="14" xfId="0" applyFill="1" applyBorder="1" applyAlignment="1">
      <alignment horizontal="right"/>
    </xf>
    <xf numFmtId="0" fontId="0" fillId="7" borderId="12" xfId="0" applyFill="1" applyBorder="1" applyAlignment="1">
      <alignment horizontal="right"/>
    </xf>
    <xf numFmtId="0" fontId="3" fillId="2" borderId="37" xfId="0" applyFont="1" applyFill="1" applyBorder="1" applyAlignment="1">
      <alignment horizontal="right"/>
    </xf>
    <xf numFmtId="0" fontId="3" fillId="2" borderId="38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2" borderId="39" xfId="0" applyFont="1" applyFill="1" applyBorder="1" applyAlignment="1">
      <alignment horizontal="right"/>
    </xf>
    <xf numFmtId="0" fontId="17" fillId="7" borderId="1" xfId="0" applyFont="1" applyFill="1" applyBorder="1" applyAlignment="1">
      <alignment horizontal="left" vertical="center" wrapText="1" indent="1"/>
    </xf>
    <xf numFmtId="0" fontId="17" fillId="7" borderId="3" xfId="0" applyFont="1" applyFill="1" applyBorder="1" applyAlignment="1">
      <alignment horizontal="left" vertical="center" wrapText="1" indent="1"/>
    </xf>
    <xf numFmtId="0" fontId="17" fillId="7" borderId="4" xfId="0" applyFont="1" applyFill="1" applyBorder="1" applyAlignment="1">
      <alignment horizontal="left" vertical="center" wrapText="1" indent="1"/>
    </xf>
    <xf numFmtId="0" fontId="2" fillId="2" borderId="4" xfId="1" applyFill="1" applyBorder="1" applyAlignment="1">
      <alignment vertical="center"/>
    </xf>
    <xf numFmtId="2" fontId="0" fillId="6" borderId="40" xfId="0" applyNumberFormat="1" applyFill="1" applyBorder="1" applyAlignment="1">
      <alignment horizontal="center"/>
    </xf>
    <xf numFmtId="0" fontId="0" fillId="4" borderId="16" xfId="0" applyFill="1" applyBorder="1"/>
    <xf numFmtId="0" fontId="0" fillId="7" borderId="10" xfId="0" applyFill="1" applyBorder="1" applyAlignment="1">
      <alignment horizontal="right"/>
    </xf>
    <xf numFmtId="0" fontId="20" fillId="7" borderId="4" xfId="0" applyFont="1" applyFill="1" applyBorder="1"/>
    <xf numFmtId="0" fontId="20" fillId="7" borderId="3" xfId="0" applyFont="1" applyFill="1" applyBorder="1" applyAlignment="1">
      <alignment horizontal="left"/>
    </xf>
    <xf numFmtId="0" fontId="20" fillId="7" borderId="1" xfId="0" applyFont="1" applyFill="1" applyBorder="1" applyAlignment="1">
      <alignment horizontal="left"/>
    </xf>
    <xf numFmtId="0" fontId="20" fillId="7" borderId="3" xfId="0" applyFont="1" applyFill="1" applyBorder="1" applyAlignment="1">
      <alignment horizontal="right"/>
    </xf>
    <xf numFmtId="0" fontId="20" fillId="7" borderId="4" xfId="0" applyFont="1" applyFill="1" applyBorder="1" applyAlignment="1">
      <alignment horizontal="right"/>
    </xf>
    <xf numFmtId="0" fontId="20" fillId="7" borderId="1" xfId="0" applyFont="1" applyFill="1" applyBorder="1" applyAlignment="1">
      <alignment horizontal="right"/>
    </xf>
    <xf numFmtId="0" fontId="2" fillId="7" borderId="50" xfId="1" applyFill="1" applyBorder="1"/>
    <xf numFmtId="0" fontId="5" fillId="7" borderId="4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center" vertical="center" wrapText="1"/>
    </xf>
    <xf numFmtId="2" fontId="3" fillId="2" borderId="4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7" borderId="45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vertical="center"/>
    </xf>
    <xf numFmtId="0" fontId="27" fillId="7" borderId="3" xfId="0" applyFont="1" applyFill="1" applyBorder="1"/>
    <xf numFmtId="0" fontId="5" fillId="7" borderId="3" xfId="0" applyFont="1" applyFill="1" applyBorder="1"/>
    <xf numFmtId="1" fontId="0" fillId="2" borderId="4" xfId="0" applyNumberFormat="1" applyFill="1" applyBorder="1" applyAlignment="1">
      <alignment horizontal="center"/>
    </xf>
    <xf numFmtId="0" fontId="5" fillId="7" borderId="4" xfId="0" applyFont="1" applyFill="1" applyBorder="1"/>
    <xf numFmtId="0" fontId="0" fillId="2" borderId="39" xfId="0" applyFill="1" applyBorder="1" applyAlignment="1">
      <alignment horizontal="center"/>
    </xf>
    <xf numFmtId="0" fontId="3" fillId="6" borderId="56" xfId="0" applyFont="1" applyFill="1" applyBorder="1" applyAlignment="1">
      <alignment horizontal="center" vertical="center" wrapText="1"/>
    </xf>
    <xf numFmtId="0" fontId="24" fillId="7" borderId="4" xfId="0" applyFont="1" applyFill="1" applyBorder="1"/>
    <xf numFmtId="0" fontId="3" fillId="5" borderId="6" xfId="0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right"/>
    </xf>
    <xf numFmtId="0" fontId="2" fillId="6" borderId="9" xfId="1" applyFill="1" applyBorder="1"/>
    <xf numFmtId="0" fontId="3" fillId="6" borderId="46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5" fillId="6" borderId="9" xfId="0" applyFont="1" applyFill="1" applyBorder="1"/>
    <xf numFmtId="0" fontId="12" fillId="4" borderId="28" xfId="0" applyFont="1" applyFill="1" applyBorder="1" applyAlignment="1">
      <alignment horizontal="right" vertical="center"/>
    </xf>
    <xf numFmtId="0" fontId="3" fillId="6" borderId="38" xfId="0" applyFont="1" applyFill="1" applyBorder="1" applyAlignment="1">
      <alignment horizontal="right"/>
    </xf>
    <xf numFmtId="0" fontId="3" fillId="6" borderId="37" xfId="0" applyFont="1" applyFill="1" applyBorder="1" applyAlignment="1">
      <alignment horizontal="right"/>
    </xf>
    <xf numFmtId="0" fontId="16" fillId="2" borderId="38" xfId="0" applyFont="1" applyFill="1" applyBorder="1" applyAlignment="1">
      <alignment horizontal="right"/>
    </xf>
    <xf numFmtId="0" fontId="16" fillId="2" borderId="39" xfId="0" applyFont="1" applyFill="1" applyBorder="1" applyAlignment="1">
      <alignment horizontal="right"/>
    </xf>
    <xf numFmtId="0" fontId="3" fillId="5" borderId="38" xfId="0" applyFont="1" applyFill="1" applyBorder="1" applyAlignment="1">
      <alignment horizontal="right" vertical="center" wrapText="1"/>
    </xf>
    <xf numFmtId="0" fontId="3" fillId="5" borderId="37" xfId="0" applyFont="1" applyFill="1" applyBorder="1" applyAlignment="1">
      <alignment horizontal="right"/>
    </xf>
    <xf numFmtId="0" fontId="3" fillId="2" borderId="60" xfId="0" applyFont="1" applyFill="1" applyBorder="1" applyAlignment="1">
      <alignment horizontal="right"/>
    </xf>
    <xf numFmtId="0" fontId="3" fillId="4" borderId="39" xfId="0" applyFont="1" applyFill="1" applyBorder="1" applyAlignment="1">
      <alignment horizontal="right"/>
    </xf>
    <xf numFmtId="49" fontId="2" fillId="7" borderId="4" xfId="1" applyNumberFormat="1" applyFill="1" applyBorder="1"/>
    <xf numFmtId="49" fontId="15" fillId="7" borderId="4" xfId="0" applyNumberFormat="1" applyFont="1" applyFill="1" applyBorder="1"/>
    <xf numFmtId="2" fontId="0" fillId="6" borderId="40" xfId="0" applyNumberFormat="1" applyFill="1" applyBorder="1" applyAlignment="1">
      <alignment horizontal="right"/>
    </xf>
    <xf numFmtId="0" fontId="2" fillId="7" borderId="49" xfId="1" applyFill="1" applyBorder="1"/>
    <xf numFmtId="0" fontId="3" fillId="2" borderId="13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center"/>
    </xf>
    <xf numFmtId="0" fontId="3" fillId="4" borderId="50" xfId="0" applyFont="1" applyFill="1" applyBorder="1" applyAlignment="1">
      <alignment horizontal="center"/>
    </xf>
    <xf numFmtId="1" fontId="3" fillId="4" borderId="50" xfId="0" applyNumberFormat="1" applyFont="1" applyFill="1" applyBorder="1" applyAlignment="1">
      <alignment horizontal="center"/>
    </xf>
    <xf numFmtId="0" fontId="3" fillId="4" borderId="50" xfId="0" applyFont="1" applyFill="1" applyBorder="1"/>
    <xf numFmtId="0" fontId="18" fillId="7" borderId="21" xfId="2" applyFill="1" applyBorder="1"/>
    <xf numFmtId="0" fontId="18" fillId="7" borderId="2" xfId="2" applyFill="1" applyBorder="1" applyAlignment="1">
      <alignment horizontal="right"/>
    </xf>
    <xf numFmtId="0" fontId="3" fillId="2" borderId="0" xfId="0" applyFont="1" applyFill="1" applyAlignment="1">
      <alignment vertical="center"/>
    </xf>
    <xf numFmtId="0" fontId="3" fillId="4" borderId="16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2" fillId="2" borderId="1" xfId="1" applyFill="1" applyBorder="1" applyAlignment="1">
      <alignment horizontal="left"/>
    </xf>
    <xf numFmtId="0" fontId="3" fillId="0" borderId="0" xfId="0" applyFont="1"/>
    <xf numFmtId="0" fontId="0" fillId="3" borderId="3" xfId="0" applyFill="1" applyBorder="1"/>
    <xf numFmtId="0" fontId="5" fillId="7" borderId="1" xfId="0" applyFont="1" applyFill="1" applyBorder="1"/>
    <xf numFmtId="0" fontId="2" fillId="2" borderId="0" xfId="1" applyFill="1"/>
    <xf numFmtId="0" fontId="2" fillId="2" borderId="5" xfId="1" applyFill="1" applyBorder="1"/>
    <xf numFmtId="0" fontId="27" fillId="7" borderId="1" xfId="0" applyFont="1" applyFill="1" applyBorder="1"/>
    <xf numFmtId="1" fontId="3" fillId="2" borderId="29" xfId="0" applyNumberFormat="1" applyFont="1" applyFill="1" applyBorder="1" applyAlignment="1">
      <alignment horizontal="center"/>
    </xf>
    <xf numFmtId="1" fontId="21" fillId="2" borderId="29" xfId="0" applyNumberFormat="1" applyFont="1" applyFill="1" applyBorder="1" applyAlignment="1">
      <alignment horizontal="center"/>
    </xf>
    <xf numFmtId="0" fontId="3" fillId="4" borderId="0" xfId="0" applyFont="1" applyFill="1"/>
    <xf numFmtId="0" fontId="3" fillId="4" borderId="13" xfId="0" applyFont="1" applyFill="1" applyBorder="1"/>
    <xf numFmtId="1" fontId="3" fillId="2" borderId="41" xfId="0" applyNumberFormat="1" applyFont="1" applyFill="1" applyBorder="1" applyAlignment="1">
      <alignment horizontal="center"/>
    </xf>
    <xf numFmtId="0" fontId="28" fillId="16" borderId="3" xfId="0" applyFont="1" applyFill="1" applyBorder="1" applyAlignment="1">
      <alignment horizontal="left" vertical="center"/>
    </xf>
    <xf numFmtId="0" fontId="28" fillId="0" borderId="3" xfId="0" applyFont="1" applyBorder="1"/>
    <xf numFmtId="0" fontId="3" fillId="4" borderId="10" xfId="0" applyFont="1" applyFill="1" applyBorder="1" applyAlignment="1">
      <alignment horizontal="right"/>
    </xf>
    <xf numFmtId="0" fontId="20" fillId="2" borderId="8" xfId="0" applyFont="1" applyFill="1" applyBorder="1"/>
    <xf numFmtId="0" fontId="0" fillId="7" borderId="50" xfId="0" applyFill="1" applyBorder="1"/>
    <xf numFmtId="0" fontId="0" fillId="7" borderId="56" xfId="0" applyFill="1" applyBorder="1" applyAlignment="1">
      <alignment horizontal="right"/>
    </xf>
    <xf numFmtId="0" fontId="0" fillId="7" borderId="56" xfId="0" applyFill="1" applyBorder="1"/>
    <xf numFmtId="0" fontId="0" fillId="2" borderId="4" xfId="0" applyFill="1" applyBorder="1" applyAlignment="1">
      <alignment horizontal="right"/>
    </xf>
    <xf numFmtId="0" fontId="20" fillId="10" borderId="19" xfId="0" applyFont="1" applyFill="1" applyBorder="1"/>
    <xf numFmtId="1" fontId="3" fillId="11" borderId="29" xfId="0" applyNumberFormat="1" applyFont="1" applyFill="1" applyBorder="1" applyAlignment="1">
      <alignment horizontal="center"/>
    </xf>
    <xf numFmtId="1" fontId="23" fillId="2" borderId="29" xfId="0" applyNumberFormat="1" applyFont="1" applyFill="1" applyBorder="1" applyAlignment="1">
      <alignment horizontal="center"/>
    </xf>
    <xf numFmtId="0" fontId="20" fillId="7" borderId="24" xfId="0" applyFont="1" applyFill="1" applyBorder="1" applyAlignment="1">
      <alignment horizontal="left"/>
    </xf>
    <xf numFmtId="0" fontId="20" fillId="7" borderId="25" xfId="0" applyFont="1" applyFill="1" applyBorder="1" applyAlignment="1">
      <alignment horizontal="left"/>
    </xf>
    <xf numFmtId="0" fontId="26" fillId="7" borderId="27" xfId="0" applyFont="1" applyFill="1" applyBorder="1" applyAlignment="1">
      <alignment horizontal="left"/>
    </xf>
    <xf numFmtId="0" fontId="3" fillId="2" borderId="64" xfId="0" applyFont="1" applyFill="1" applyBorder="1" applyAlignment="1">
      <alignment horizontal="right"/>
    </xf>
    <xf numFmtId="0" fontId="6" fillId="7" borderId="1" xfId="0" applyFont="1" applyFill="1" applyBorder="1"/>
    <xf numFmtId="0" fontId="29" fillId="2" borderId="16" xfId="0" applyFont="1" applyFill="1" applyBorder="1" applyAlignment="1">
      <alignment horizontal="center" vertical="center"/>
    </xf>
    <xf numFmtId="0" fontId="15" fillId="7" borderId="0" xfId="0" applyFont="1" applyFill="1"/>
    <xf numFmtId="0" fontId="3" fillId="6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3" fillId="12" borderId="8" xfId="0" applyFont="1" applyFill="1" applyBorder="1"/>
    <xf numFmtId="0" fontId="0" fillId="12" borderId="27" xfId="0" applyFill="1" applyBorder="1" applyAlignment="1">
      <alignment horizontal="left"/>
    </xf>
    <xf numFmtId="0" fontId="30" fillId="2" borderId="1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30" fillId="3" borderId="1" xfId="0" applyFont="1" applyFill="1" applyBorder="1" applyAlignment="1">
      <alignment horizontal="left" vertical="top" wrapText="1"/>
    </xf>
    <xf numFmtId="20" fontId="8" fillId="3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0" fillId="0" borderId="5" xfId="0" applyFont="1" applyBorder="1" applyAlignment="1">
      <alignment horizontal="left" vertical="top" wrapText="1"/>
    </xf>
    <xf numFmtId="20" fontId="8" fillId="0" borderId="5" xfId="0" applyNumberFormat="1" applyFont="1" applyBorder="1" applyAlignment="1">
      <alignment horizontal="left" vertical="top" wrapText="1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center"/>
    </xf>
    <xf numFmtId="1" fontId="3" fillId="6" borderId="41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2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3" borderId="16" xfId="0" applyFont="1" applyFill="1" applyBorder="1"/>
    <xf numFmtId="1" fontId="3" fillId="3" borderId="29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1" fontId="3" fillId="11" borderId="1" xfId="0" applyNumberFormat="1" applyFont="1" applyFill="1" applyBorder="1" applyAlignment="1">
      <alignment horizontal="center"/>
    </xf>
    <xf numFmtId="0" fontId="2" fillId="13" borderId="1" xfId="1" applyFill="1" applyBorder="1"/>
    <xf numFmtId="0" fontId="21" fillId="6" borderId="16" xfId="0" applyFont="1" applyFill="1" applyBorder="1"/>
    <xf numFmtId="1" fontId="3" fillId="6" borderId="29" xfId="0" applyNumberFormat="1" applyFont="1" applyFill="1" applyBorder="1" applyAlignment="1">
      <alignment horizontal="center"/>
    </xf>
    <xf numFmtId="1" fontId="17" fillId="8" borderId="67" xfId="0" applyNumberFormat="1" applyFont="1" applyFill="1" applyBorder="1" applyAlignment="1">
      <alignment horizontal="center"/>
    </xf>
    <xf numFmtId="1" fontId="29" fillId="8" borderId="1" xfId="0" applyNumberFormat="1" applyFont="1" applyFill="1" applyBorder="1" applyAlignment="1">
      <alignment horizontal="center"/>
    </xf>
    <xf numFmtId="0" fontId="2" fillId="11" borderId="1" xfId="1" applyFill="1" applyBorder="1"/>
    <xf numFmtId="1" fontId="21" fillId="2" borderId="1" xfId="0" applyNumberFormat="1" applyFont="1" applyFill="1" applyBorder="1" applyAlignment="1">
      <alignment horizontal="center"/>
    </xf>
    <xf numFmtId="1" fontId="21" fillId="3" borderId="29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0" fontId="0" fillId="7" borderId="6" xfId="0" applyFill="1" applyBorder="1"/>
    <xf numFmtId="0" fontId="27" fillId="7" borderId="6" xfId="0" applyFont="1" applyFill="1" applyBorder="1"/>
    <xf numFmtId="0" fontId="5" fillId="7" borderId="6" xfId="0" applyFont="1" applyFill="1" applyBorder="1"/>
    <xf numFmtId="0" fontId="2" fillId="2" borderId="0" xfId="1" applyFill="1" applyBorder="1"/>
    <xf numFmtId="0" fontId="3" fillId="4" borderId="37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12" borderId="38" xfId="0" applyFont="1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3" fillId="12" borderId="37" xfId="0" applyFont="1" applyFill="1" applyBorder="1" applyAlignment="1">
      <alignment horizontal="center"/>
    </xf>
    <xf numFmtId="0" fontId="21" fillId="12" borderId="18" xfId="0" applyFont="1" applyFill="1" applyBorder="1" applyAlignment="1">
      <alignment vertical="center"/>
    </xf>
    <xf numFmtId="0" fontId="0" fillId="17" borderId="0" xfId="0" applyFill="1"/>
    <xf numFmtId="0" fontId="23" fillId="17" borderId="0" xfId="0" applyFont="1" applyFill="1" applyAlignment="1">
      <alignment horizontal="center" vertical="center"/>
    </xf>
    <xf numFmtId="0" fontId="0" fillId="17" borderId="38" xfId="0" applyFill="1" applyBorder="1" applyAlignment="1">
      <alignment horizontal="center"/>
    </xf>
    <xf numFmtId="0" fontId="3" fillId="2" borderId="0" xfId="0" applyFont="1" applyFill="1"/>
    <xf numFmtId="0" fontId="3" fillId="5" borderId="45" xfId="0" applyFont="1" applyFill="1" applyBorder="1" applyAlignment="1">
      <alignment horizontal="center" vertical="center" wrapText="1"/>
    </xf>
    <xf numFmtId="0" fontId="0" fillId="2" borderId="49" xfId="0" applyFill="1" applyBorder="1"/>
    <xf numFmtId="0" fontId="0" fillId="12" borderId="13" xfId="0" applyFill="1" applyBorder="1"/>
    <xf numFmtId="0" fontId="21" fillId="1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7" borderId="0" xfId="1" applyFill="1"/>
    <xf numFmtId="0" fontId="27" fillId="7" borderId="0" xfId="0" applyFont="1" applyFill="1"/>
    <xf numFmtId="0" fontId="3" fillId="4" borderId="0" xfId="0" applyFont="1" applyFill="1" applyAlignment="1">
      <alignment horizontal="right"/>
    </xf>
    <xf numFmtId="2" fontId="0" fillId="6" borderId="5" xfId="0" applyNumberFormat="1" applyFill="1" applyBorder="1" applyAlignment="1">
      <alignment horizontal="center"/>
    </xf>
    <xf numFmtId="0" fontId="0" fillId="7" borderId="1" xfId="0" applyFill="1" applyBorder="1" applyAlignment="1">
      <alignment horizontal="right"/>
    </xf>
    <xf numFmtId="0" fontId="3" fillId="2" borderId="68" xfId="0" applyFont="1" applyFill="1" applyBorder="1"/>
    <xf numFmtId="1" fontId="31" fillId="2" borderId="3" xfId="0" applyNumberFormat="1" applyFont="1" applyFill="1" applyBorder="1" applyAlignment="1">
      <alignment horizontal="center"/>
    </xf>
    <xf numFmtId="0" fontId="6" fillId="7" borderId="3" xfId="0" applyFont="1" applyFill="1" applyBorder="1"/>
    <xf numFmtId="0" fontId="0" fillId="2" borderId="10" xfId="0" applyFill="1" applyBorder="1" applyAlignment="1">
      <alignment horizontal="center"/>
    </xf>
    <xf numFmtId="0" fontId="0" fillId="2" borderId="69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2" fillId="0" borderId="0" xfId="0" applyFont="1" applyAlignment="1">
      <alignment horizontal="left"/>
    </xf>
    <xf numFmtId="0" fontId="33" fillId="2" borderId="32" xfId="0" applyFont="1" applyFill="1" applyBorder="1" applyAlignment="1">
      <alignment horizontal="center" vertical="center" wrapText="1"/>
    </xf>
    <xf numFmtId="1" fontId="33" fillId="2" borderId="5" xfId="0" applyNumberFormat="1" applyFont="1" applyFill="1" applyBorder="1" applyAlignment="1">
      <alignment horizontal="center"/>
    </xf>
    <xf numFmtId="0" fontId="33" fillId="2" borderId="13" xfId="0" applyFont="1" applyFill="1" applyBorder="1"/>
    <xf numFmtId="0" fontId="33" fillId="2" borderId="1" xfId="0" applyFont="1" applyFill="1" applyBorder="1"/>
    <xf numFmtId="1" fontId="32" fillId="2" borderId="1" xfId="0" applyNumberFormat="1" applyFont="1" applyFill="1" applyBorder="1" applyAlignment="1">
      <alignment horizontal="center"/>
    </xf>
    <xf numFmtId="1" fontId="33" fillId="3" borderId="1" xfId="0" applyNumberFormat="1" applyFont="1" applyFill="1" applyBorder="1" applyAlignment="1">
      <alignment horizontal="left"/>
    </xf>
    <xf numFmtId="0" fontId="34" fillId="2" borderId="1" xfId="0" applyFont="1" applyFill="1" applyBorder="1" applyAlignment="1">
      <alignment horizontal="center" vertical="center"/>
    </xf>
    <xf numFmtId="1" fontId="33" fillId="2" borderId="1" xfId="0" applyNumberFormat="1" applyFont="1" applyFill="1" applyBorder="1" applyAlignment="1">
      <alignment horizontal="center"/>
    </xf>
    <xf numFmtId="1" fontId="33" fillId="11" borderId="1" xfId="0" applyNumberFormat="1" applyFont="1" applyFill="1" applyBorder="1" applyAlignment="1">
      <alignment horizontal="center"/>
    </xf>
    <xf numFmtId="1" fontId="35" fillId="8" borderId="1" xfId="0" applyNumberFormat="1" applyFont="1" applyFill="1" applyBorder="1" applyAlignment="1">
      <alignment horizontal="center"/>
    </xf>
    <xf numFmtId="1" fontId="32" fillId="4" borderId="0" xfId="0" applyNumberFormat="1" applyFont="1" applyFill="1" applyAlignment="1">
      <alignment horizontal="center"/>
    </xf>
    <xf numFmtId="0" fontId="33" fillId="0" borderId="0" xfId="0" applyFont="1" applyAlignment="1">
      <alignment horizontal="left"/>
    </xf>
    <xf numFmtId="0" fontId="3" fillId="4" borderId="13" xfId="0" applyFont="1" applyFill="1" applyBorder="1" applyAlignment="1">
      <alignment horizontal="center"/>
    </xf>
    <xf numFmtId="0" fontId="2" fillId="0" borderId="0" xfId="1" applyBorder="1"/>
    <xf numFmtId="0" fontId="0" fillId="12" borderId="16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2" fillId="13" borderId="0" xfId="1" applyFill="1" applyBorder="1"/>
    <xf numFmtId="0" fontId="36" fillId="2" borderId="0" xfId="0" applyFont="1" applyFill="1"/>
    <xf numFmtId="0" fontId="0" fillId="2" borderId="8" xfId="0" applyFill="1" applyBorder="1" applyAlignment="1">
      <alignment horizontal="center"/>
    </xf>
    <xf numFmtId="0" fontId="20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/>
    </xf>
    <xf numFmtId="0" fontId="32" fillId="2" borderId="8" xfId="0" applyFont="1" applyFill="1" applyBorder="1"/>
    <xf numFmtId="0" fontId="3" fillId="7" borderId="32" xfId="0" applyFont="1" applyFill="1" applyBorder="1" applyAlignment="1">
      <alignment horizontal="left" vertical="center" wrapText="1"/>
    </xf>
    <xf numFmtId="0" fontId="3" fillId="7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right"/>
    </xf>
    <xf numFmtId="0" fontId="3" fillId="2" borderId="17" xfId="0" applyFont="1" applyFill="1" applyBorder="1" applyAlignment="1">
      <alignment horizontal="left"/>
    </xf>
    <xf numFmtId="0" fontId="0" fillId="2" borderId="11" xfId="0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3" fillId="2" borderId="12" xfId="0" applyFont="1" applyFill="1" applyBorder="1" applyAlignment="1">
      <alignment horizontal="left"/>
    </xf>
    <xf numFmtId="0" fontId="3" fillId="12" borderId="38" xfId="0" applyFont="1" applyFill="1" applyBorder="1" applyAlignment="1">
      <alignment horizontal="right"/>
    </xf>
    <xf numFmtId="0" fontId="3" fillId="12" borderId="0" xfId="0" applyFont="1" applyFill="1" applyAlignment="1">
      <alignment horizontal="center" vertical="center" wrapText="1"/>
    </xf>
    <xf numFmtId="0" fontId="0" fillId="12" borderId="6" xfId="0" applyFill="1" applyBorder="1" applyAlignment="1">
      <alignment horizontal="center"/>
    </xf>
    <xf numFmtId="2" fontId="0" fillId="12" borderId="9" xfId="0" applyNumberFormat="1" applyFill="1" applyBorder="1" applyAlignment="1">
      <alignment horizontal="center"/>
    </xf>
    <xf numFmtId="2" fontId="0" fillId="12" borderId="0" xfId="0" applyNumberFormat="1" applyFill="1" applyAlignment="1">
      <alignment horizontal="center"/>
    </xf>
    <xf numFmtId="0" fontId="2" fillId="12" borderId="22" xfId="1" applyFill="1" applyBorder="1"/>
    <xf numFmtId="3" fontId="14" fillId="12" borderId="22" xfId="0" applyNumberFormat="1" applyFont="1" applyFill="1" applyBorder="1"/>
    <xf numFmtId="0" fontId="0" fillId="12" borderId="6" xfId="0" applyFill="1" applyBorder="1"/>
    <xf numFmtId="0" fontId="0" fillId="12" borderId="9" xfId="0" applyFill="1" applyBorder="1" applyAlignment="1">
      <alignment horizontal="right"/>
    </xf>
    <xf numFmtId="0" fontId="2" fillId="7" borderId="23" xfId="1" applyFill="1" applyBorder="1"/>
    <xf numFmtId="0" fontId="0" fillId="3" borderId="23" xfId="0" applyFill="1" applyBorder="1"/>
    <xf numFmtId="0" fontId="0" fillId="3" borderId="5" xfId="0" applyFill="1" applyBorder="1"/>
    <xf numFmtId="0" fontId="2" fillId="0" borderId="0" xfId="1"/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>
      <alignment horizontal="center"/>
    </xf>
    <xf numFmtId="0" fontId="3" fillId="2" borderId="13" xfId="0" applyFont="1" applyFill="1" applyBorder="1" applyAlignment="1">
      <alignment wrapText="1"/>
    </xf>
    <xf numFmtId="0" fontId="0" fillId="2" borderId="10" xfId="0" applyFill="1" applyBorder="1" applyAlignment="1">
      <alignment horizontal="right"/>
    </xf>
    <xf numFmtId="0" fontId="0" fillId="3" borderId="1" xfId="0" applyFill="1" applyBorder="1"/>
    <xf numFmtId="0" fontId="0" fillId="12" borderId="1" xfId="0" applyFill="1" applyBorder="1"/>
    <xf numFmtId="0" fontId="0" fillId="12" borderId="25" xfId="0" applyFill="1" applyBorder="1"/>
    <xf numFmtId="0" fontId="3" fillId="12" borderId="54" xfId="0" applyFont="1" applyFill="1" applyBorder="1" applyAlignment="1">
      <alignment horizontal="center"/>
    </xf>
    <xf numFmtId="0" fontId="0" fillId="11" borderId="5" xfId="0" applyFill="1" applyBorder="1"/>
    <xf numFmtId="0" fontId="0" fillId="0" borderId="5" xfId="0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21" fillId="2" borderId="0" xfId="0" applyFont="1" applyFill="1" applyAlignment="1">
      <alignment horizontal="center" vertical="center"/>
    </xf>
    <xf numFmtId="0" fontId="0" fillId="3" borderId="4" xfId="0" applyFill="1" applyBorder="1"/>
    <xf numFmtId="0" fontId="3" fillId="2" borderId="66" xfId="0" applyFont="1" applyFill="1" applyBorder="1" applyAlignment="1">
      <alignment horizontal="right"/>
    </xf>
    <xf numFmtId="0" fontId="22" fillId="2" borderId="4" xfId="0" applyFont="1" applyFill="1" applyBorder="1" applyAlignment="1">
      <alignment horizontal="right" vertical="center"/>
    </xf>
    <xf numFmtId="0" fontId="2" fillId="7" borderId="15" xfId="1" applyFill="1" applyBorder="1"/>
    <xf numFmtId="0" fontId="3" fillId="2" borderId="14" xfId="0" applyFont="1" applyFill="1" applyBorder="1" applyAlignment="1">
      <alignment horizontal="left"/>
    </xf>
    <xf numFmtId="0" fontId="0" fillId="7" borderId="1" xfId="0" applyFill="1" applyBorder="1" applyAlignment="1">
      <alignment horizontal="left" wrapText="1"/>
    </xf>
    <xf numFmtId="0" fontId="2" fillId="7" borderId="21" xfId="1" applyFill="1" applyBorder="1" applyAlignment="1">
      <alignment horizontal="left"/>
    </xf>
    <xf numFmtId="0" fontId="0" fillId="7" borderId="21" xfId="0" applyFill="1" applyBorder="1" applyAlignment="1">
      <alignment horizontal="right" vertical="center"/>
    </xf>
    <xf numFmtId="0" fontId="0" fillId="2" borderId="2" xfId="0" applyFill="1" applyBorder="1" applyAlignment="1">
      <alignment horizontal="left" vertical="center"/>
    </xf>
    <xf numFmtId="0" fontId="2" fillId="2" borderId="2" xfId="1" applyFill="1" applyBorder="1" applyAlignment="1">
      <alignment horizontal="left" vertical="center"/>
    </xf>
    <xf numFmtId="0" fontId="0" fillId="2" borderId="14" xfId="0" applyFill="1" applyBorder="1" applyAlignment="1">
      <alignment horizontal="right" vertical="center"/>
    </xf>
    <xf numFmtId="0" fontId="0" fillId="2" borderId="26" xfId="0" applyFill="1" applyBorder="1" applyAlignment="1">
      <alignment horizontal="right"/>
    </xf>
    <xf numFmtId="0" fontId="2" fillId="7" borderId="19" xfId="1" applyFill="1" applyBorder="1"/>
    <xf numFmtId="0" fontId="0" fillId="2" borderId="8" xfId="0" applyFill="1" applyBorder="1" applyAlignment="1">
      <alignment wrapText="1"/>
    </xf>
    <xf numFmtId="1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right"/>
    </xf>
    <xf numFmtId="0" fontId="3" fillId="4" borderId="38" xfId="0" applyFont="1" applyFill="1" applyBorder="1" applyAlignment="1">
      <alignment horizontal="center"/>
    </xf>
    <xf numFmtId="0" fontId="0" fillId="6" borderId="38" xfId="0" applyFill="1" applyBorder="1"/>
    <xf numFmtId="1" fontId="0" fillId="2" borderId="22" xfId="0" applyNumberFormat="1" applyFill="1" applyBorder="1" applyAlignment="1">
      <alignment horizontal="center" vertical="center"/>
    </xf>
    <xf numFmtId="0" fontId="2" fillId="7" borderId="21" xfId="1" applyFill="1" applyBorder="1"/>
    <xf numFmtId="0" fontId="0" fillId="7" borderId="21" xfId="0" applyFill="1" applyBorder="1"/>
    <xf numFmtId="0" fontId="0" fillId="2" borderId="14" xfId="0" applyFill="1" applyBorder="1" applyAlignment="1">
      <alignment horizontal="right"/>
    </xf>
    <xf numFmtId="0" fontId="3" fillId="2" borderId="38" xfId="0" applyFont="1" applyFill="1" applyBorder="1" applyAlignment="1">
      <alignment horizontal="center" vertical="top" wrapText="1"/>
    </xf>
    <xf numFmtId="0" fontId="3" fillId="2" borderId="39" xfId="0" applyFont="1" applyFill="1" applyBorder="1" applyAlignment="1">
      <alignment horizontal="center" vertical="top" wrapText="1"/>
    </xf>
    <xf numFmtId="0" fontId="3" fillId="4" borderId="37" xfId="0" applyFont="1" applyFill="1" applyBorder="1" applyAlignment="1">
      <alignment horizontal="center" vertical="top" wrapText="1"/>
    </xf>
    <xf numFmtId="0" fontId="3" fillId="4" borderId="37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3" fillId="4" borderId="8" xfId="0" applyFont="1" applyFill="1" applyBorder="1" applyAlignment="1">
      <alignment horizontal="center" vertical="center" wrapText="1"/>
    </xf>
    <xf numFmtId="0" fontId="2" fillId="2" borderId="0" xfId="1" applyFill="1" applyAlignment="1">
      <alignment horizontal="left"/>
    </xf>
    <xf numFmtId="1" fontId="0" fillId="20" borderId="3" xfId="0" applyNumberFormat="1" applyFill="1" applyBorder="1" applyAlignment="1">
      <alignment horizontal="center"/>
    </xf>
    <xf numFmtId="1" fontId="0" fillId="20" borderId="5" xfId="0" applyNumberFormat="1" applyFill="1" applyBorder="1" applyAlignment="1">
      <alignment horizontal="center"/>
    </xf>
    <xf numFmtId="1" fontId="3" fillId="20" borderId="3" xfId="0" applyNumberFormat="1" applyFont="1" applyFill="1" applyBorder="1" applyAlignment="1">
      <alignment horizontal="center"/>
    </xf>
    <xf numFmtId="2" fontId="0" fillId="2" borderId="55" xfId="0" applyNumberFormat="1" applyFill="1" applyBorder="1" applyAlignment="1">
      <alignment horizontal="center"/>
    </xf>
    <xf numFmtId="0" fontId="2" fillId="2" borderId="4" xfId="3" applyFill="1" applyBorder="1"/>
    <xf numFmtId="49" fontId="0" fillId="2" borderId="1" xfId="0" applyNumberFormat="1" applyFill="1" applyBorder="1" applyAlignment="1">
      <alignment horizontal="center"/>
    </xf>
    <xf numFmtId="0" fontId="2" fillId="7" borderId="1" xfId="3" applyFill="1" applyBorder="1"/>
    <xf numFmtId="0" fontId="2" fillId="2" borderId="1" xfId="3" applyFill="1" applyBorder="1"/>
    <xf numFmtId="49" fontId="0" fillId="2" borderId="3" xfId="0" applyNumberFormat="1" applyFill="1" applyBorder="1" applyAlignment="1">
      <alignment horizontal="center"/>
    </xf>
    <xf numFmtId="0" fontId="2" fillId="7" borderId="3" xfId="3" applyFill="1" applyBorder="1"/>
    <xf numFmtId="0" fontId="2" fillId="2" borderId="3" xfId="3" applyFill="1" applyBorder="1"/>
    <xf numFmtId="0" fontId="0" fillId="2" borderId="3" xfId="0" applyFill="1" applyBorder="1" applyAlignment="1">
      <alignment horizontal="right"/>
    </xf>
    <xf numFmtId="0" fontId="3" fillId="2" borderId="75" xfId="0" applyFont="1" applyFill="1" applyBorder="1"/>
    <xf numFmtId="0" fontId="2" fillId="7" borderId="4" xfId="3" applyFill="1" applyBorder="1"/>
    <xf numFmtId="0" fontId="0" fillId="2" borderId="24" xfId="0" applyFill="1" applyBorder="1" applyAlignment="1">
      <alignment horizontal="right"/>
    </xf>
    <xf numFmtId="0" fontId="3" fillId="2" borderId="38" xfId="0" applyFont="1" applyFill="1" applyBorder="1" applyAlignment="1">
      <alignment horizontal="left"/>
    </xf>
    <xf numFmtId="0" fontId="21" fillId="2" borderId="13" xfId="0" applyFont="1" applyFill="1" applyBorder="1"/>
    <xf numFmtId="0" fontId="28" fillId="16" borderId="1" xfId="0" applyFont="1" applyFill="1" applyBorder="1" applyAlignment="1">
      <alignment horizontal="left" vertical="center"/>
    </xf>
    <xf numFmtId="0" fontId="3" fillId="4" borderId="65" xfId="0" applyFont="1" applyFill="1" applyBorder="1" applyAlignment="1">
      <alignment horizontal="right"/>
    </xf>
    <xf numFmtId="0" fontId="28" fillId="0" borderId="1" xfId="0" applyFont="1" applyBorder="1"/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2" fontId="0" fillId="2" borderId="57" xfId="0" applyNumberFormat="1" applyFill="1" applyBorder="1" applyAlignment="1">
      <alignment horizontal="center"/>
    </xf>
    <xf numFmtId="0" fontId="0" fillId="11" borderId="2" xfId="0" applyFill="1" applyBorder="1"/>
    <xf numFmtId="0" fontId="2" fillId="11" borderId="2" xfId="1" applyFill="1" applyBorder="1" applyProtection="1"/>
    <xf numFmtId="0" fontId="0" fillId="11" borderId="2" xfId="0" applyFill="1" applyBorder="1" applyAlignment="1">
      <alignment horizontal="right"/>
    </xf>
    <xf numFmtId="1" fontId="0" fillId="2" borderId="29" xfId="0" applyNumberFormat="1" applyFill="1" applyBorder="1" applyAlignment="1">
      <alignment horizontal="center"/>
    </xf>
    <xf numFmtId="0" fontId="3" fillId="4" borderId="44" xfId="0" applyFont="1" applyFill="1" applyBorder="1" applyAlignment="1">
      <alignment horizontal="center"/>
    </xf>
    <xf numFmtId="0" fontId="0" fillId="2" borderId="38" xfId="0" applyFill="1" applyBorder="1"/>
    <xf numFmtId="0" fontId="3" fillId="2" borderId="37" xfId="0" applyFont="1" applyFill="1" applyBorder="1"/>
    <xf numFmtId="0" fontId="2" fillId="0" borderId="15" xfId="1" applyBorder="1"/>
    <xf numFmtId="0" fontId="27" fillId="7" borderId="4" xfId="0" applyFont="1" applyFill="1" applyBorder="1"/>
    <xf numFmtId="0" fontId="17" fillId="2" borderId="4" xfId="0" applyFont="1" applyFill="1" applyBorder="1" applyAlignment="1">
      <alignment vertical="center"/>
    </xf>
    <xf numFmtId="0" fontId="3" fillId="4" borderId="16" xfId="0" applyFont="1" applyFill="1" applyBorder="1"/>
    <xf numFmtId="0" fontId="38" fillId="0" borderId="0" xfId="0" applyFont="1"/>
    <xf numFmtId="1" fontId="3" fillId="20" borderId="5" xfId="0" applyNumberFormat="1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right"/>
    </xf>
    <xf numFmtId="0" fontId="3" fillId="2" borderId="38" xfId="0" applyFont="1" applyFill="1" applyBorder="1"/>
    <xf numFmtId="0" fontId="20" fillId="2" borderId="39" xfId="0" applyFont="1" applyFill="1" applyBorder="1"/>
    <xf numFmtId="0" fontId="2" fillId="18" borderId="6" xfId="1" applyFill="1" applyBorder="1" applyProtection="1"/>
    <xf numFmtId="0" fontId="0" fillId="18" borderId="22" xfId="0" applyFill="1" applyBorder="1" applyAlignment="1">
      <alignment horizontal="center"/>
    </xf>
    <xf numFmtId="2" fontId="0" fillId="18" borderId="9" xfId="0" applyNumberFormat="1" applyFill="1" applyBorder="1" applyAlignment="1">
      <alignment horizontal="center"/>
    </xf>
    <xf numFmtId="0" fontId="0" fillId="19" borderId="6" xfId="0" applyFill="1" applyBorder="1"/>
    <xf numFmtId="0" fontId="0" fillId="19" borderId="22" xfId="0" applyFill="1" applyBorder="1"/>
    <xf numFmtId="0" fontId="0" fillId="19" borderId="0" xfId="0" applyFill="1" applyAlignment="1">
      <alignment horizontal="right"/>
    </xf>
    <xf numFmtId="0" fontId="3" fillId="2" borderId="5" xfId="0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9" xfId="0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24" xfId="0" applyNumberFormat="1" applyFill="1" applyBorder="1" applyAlignment="1">
      <alignment horizontal="right"/>
    </xf>
    <xf numFmtId="0" fontId="3" fillId="2" borderId="61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39" fillId="2" borderId="13" xfId="0" applyFont="1" applyFill="1" applyBorder="1" applyAlignment="1">
      <alignment horizontal="left"/>
    </xf>
    <xf numFmtId="0" fontId="2" fillId="2" borderId="21" xfId="1" applyFill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0" fillId="12" borderId="13" xfId="0" applyFill="1" applyBorder="1" applyAlignment="1">
      <alignment wrapText="1"/>
    </xf>
    <xf numFmtId="0" fontId="25" fillId="18" borderId="38" xfId="0" applyFont="1" applyFill="1" applyBorder="1" applyAlignment="1">
      <alignment vertical="center" wrapText="1"/>
    </xf>
    <xf numFmtId="2" fontId="0" fillId="18" borderId="0" xfId="0" applyNumberFormat="1" applyFill="1" applyAlignment="1">
      <alignment horizontal="center"/>
    </xf>
    <xf numFmtId="0" fontId="0" fillId="18" borderId="22" xfId="0" applyFill="1" applyBorder="1"/>
    <xf numFmtId="0" fontId="0" fillId="18" borderId="22" xfId="0" applyFill="1" applyBorder="1" applyAlignment="1">
      <alignment horizontal="right"/>
    </xf>
    <xf numFmtId="0" fontId="3" fillId="12" borderId="64" xfId="0" applyFont="1" applyFill="1" applyBorder="1" applyAlignment="1">
      <alignment horizontal="right"/>
    </xf>
    <xf numFmtId="0" fontId="25" fillId="18" borderId="0" xfId="0" applyFont="1" applyFill="1" applyAlignment="1">
      <alignment horizontal="center" vertical="center" wrapText="1"/>
    </xf>
    <xf numFmtId="0" fontId="0" fillId="12" borderId="22" xfId="0" applyFill="1" applyBorder="1" applyAlignment="1">
      <alignment horizontal="center"/>
    </xf>
    <xf numFmtId="2" fontId="0" fillId="12" borderId="6" xfId="0" applyNumberFormat="1" applyFill="1" applyBorder="1" applyAlignment="1">
      <alignment horizontal="center"/>
    </xf>
    <xf numFmtId="0" fontId="0" fillId="12" borderId="18" xfId="0" applyFill="1" applyBorder="1"/>
    <xf numFmtId="0" fontId="0" fillId="12" borderId="56" xfId="0" applyFill="1" applyBorder="1"/>
    <xf numFmtId="0" fontId="2" fillId="12" borderId="18" xfId="1" applyFill="1" applyBorder="1"/>
    <xf numFmtId="0" fontId="37" fillId="12" borderId="18" xfId="0" applyFont="1" applyFill="1" applyBorder="1" applyAlignment="1">
      <alignment vertical="center" wrapText="1"/>
    </xf>
    <xf numFmtId="0" fontId="0" fillId="7" borderId="18" xfId="0" applyFill="1" applyBorder="1"/>
    <xf numFmtId="0" fontId="0" fillId="2" borderId="21" xfId="0" applyFill="1" applyBorder="1" applyAlignment="1">
      <alignment horizontal="center"/>
    </xf>
    <xf numFmtId="0" fontId="3" fillId="12" borderId="39" xfId="0" applyFont="1" applyFill="1" applyBorder="1" applyAlignment="1">
      <alignment horizontal="right"/>
    </xf>
    <xf numFmtId="0" fontId="2" fillId="2" borderId="69" xfId="1" applyFill="1" applyBorder="1"/>
    <xf numFmtId="0" fontId="3" fillId="2" borderId="32" xfId="0" applyFont="1" applyFill="1" applyBorder="1" applyAlignment="1">
      <alignment vertical="center" wrapText="1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6" borderId="38" xfId="0" applyFill="1" applyBorder="1" applyAlignment="1">
      <alignment wrapText="1"/>
    </xf>
    <xf numFmtId="0" fontId="0" fillId="2" borderId="17" xfId="0" applyFill="1" applyBorder="1"/>
    <xf numFmtId="0" fontId="0" fillId="11" borderId="1" xfId="0" applyFill="1" applyBorder="1"/>
    <xf numFmtId="0" fontId="0" fillId="12" borderId="59" xfId="0" applyFill="1" applyBorder="1"/>
    <xf numFmtId="0" fontId="0" fillId="18" borderId="0" xfId="0" applyFill="1"/>
    <xf numFmtId="0" fontId="3" fillId="5" borderId="38" xfId="0" applyFont="1" applyFill="1" applyBorder="1" applyAlignment="1">
      <alignment vertical="center" wrapText="1"/>
    </xf>
    <xf numFmtId="0" fontId="3" fillId="6" borderId="37" xfId="0" applyFont="1" applyFill="1" applyBorder="1" applyAlignment="1">
      <alignment vertical="center" wrapText="1"/>
    </xf>
    <xf numFmtId="0" fontId="0" fillId="2" borderId="14" xfId="0" applyFill="1" applyBorder="1" applyAlignment="1">
      <alignment vertical="center"/>
    </xf>
    <xf numFmtId="0" fontId="0" fillId="12" borderId="38" xfId="0" applyFill="1" applyBorder="1"/>
    <xf numFmtId="49" fontId="0" fillId="2" borderId="61" xfId="0" applyNumberFormat="1" applyFill="1" applyBorder="1"/>
    <xf numFmtId="49" fontId="0" fillId="2" borderId="60" xfId="0" applyNumberFormat="1" applyFill="1" applyBorder="1"/>
    <xf numFmtId="49" fontId="0" fillId="2" borderId="1" xfId="0" applyNumberFormat="1" applyFill="1" applyBorder="1"/>
    <xf numFmtId="49" fontId="0" fillId="2" borderId="4" xfId="0" applyNumberFormat="1" applyFill="1" applyBorder="1"/>
    <xf numFmtId="49" fontId="0" fillId="2" borderId="38" xfId="0" applyNumberFormat="1" applyFill="1" applyBorder="1"/>
    <xf numFmtId="0" fontId="12" fillId="4" borderId="39" xfId="0" applyFont="1" applyFill="1" applyBorder="1" applyAlignment="1">
      <alignment vertical="center"/>
    </xf>
    <xf numFmtId="0" fontId="0" fillId="2" borderId="25" xfId="0" applyFill="1" applyBorder="1"/>
    <xf numFmtId="0" fontId="20" fillId="2" borderId="60" xfId="0" applyFont="1" applyFill="1" applyBorder="1"/>
    <xf numFmtId="0" fontId="20" fillId="2" borderId="62" xfId="0" applyFont="1" applyFill="1" applyBorder="1"/>
    <xf numFmtId="0" fontId="0" fillId="2" borderId="2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30" fillId="0" borderId="1" xfId="0" applyFont="1" applyBorder="1" applyAlignment="1">
      <alignment horizontal="center"/>
    </xf>
    <xf numFmtId="0" fontId="2" fillId="0" borderId="1" xfId="1" applyBorder="1" applyAlignment="1">
      <alignment horizontal="left"/>
    </xf>
    <xf numFmtId="0" fontId="19" fillId="0" borderId="3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/>
    </xf>
    <xf numFmtId="0" fontId="19" fillId="0" borderId="1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1" fontId="0" fillId="2" borderId="45" xfId="0" applyNumberFormat="1" applyFill="1" applyBorder="1" applyAlignment="1">
      <alignment horizontal="center" vertical="center"/>
    </xf>
    <xf numFmtId="1" fontId="0" fillId="2" borderId="56" xfId="0" applyNumberForma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0" fillId="2" borderId="40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1" fontId="0" fillId="2" borderId="72" xfId="0" applyNumberFormat="1" applyFill="1" applyBorder="1" applyAlignment="1">
      <alignment horizontal="center" vertical="top"/>
    </xf>
    <xf numFmtId="1" fontId="0" fillId="2" borderId="73" xfId="0" applyNumberFormat="1" applyFill="1" applyBorder="1" applyAlignment="1">
      <alignment horizontal="center" vertical="top"/>
    </xf>
    <xf numFmtId="1" fontId="0" fillId="2" borderId="71" xfId="0" applyNumberFormat="1" applyFill="1" applyBorder="1" applyAlignment="1">
      <alignment horizontal="center" vertical="top"/>
    </xf>
    <xf numFmtId="1" fontId="3" fillId="2" borderId="58" xfId="0" applyNumberFormat="1" applyFont="1" applyFill="1" applyBorder="1" applyAlignment="1">
      <alignment horizontal="center" vertical="top"/>
    </xf>
    <xf numFmtId="1" fontId="3" fillId="2" borderId="70" xfId="0" applyNumberFormat="1" applyFont="1" applyFill="1" applyBorder="1" applyAlignment="1">
      <alignment horizontal="center" vertical="top"/>
    </xf>
    <xf numFmtId="1" fontId="3" fillId="2" borderId="74" xfId="0" applyNumberFormat="1" applyFont="1" applyFill="1" applyBorder="1" applyAlignment="1">
      <alignment horizontal="center" vertical="top"/>
    </xf>
    <xf numFmtId="0" fontId="0" fillId="2" borderId="40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0" fillId="2" borderId="64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0" fillId="2" borderId="62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25" fillId="14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25" fillId="14" borderId="38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25" fillId="14" borderId="44" xfId="0" applyFont="1" applyFill="1" applyBorder="1" applyAlignment="1">
      <alignment horizontal="center" vertical="center" wrapText="1"/>
    </xf>
    <xf numFmtId="0" fontId="25" fillId="14" borderId="37" xfId="0" applyFont="1" applyFill="1" applyBorder="1" applyAlignment="1">
      <alignment horizontal="center" vertical="center" wrapText="1"/>
    </xf>
    <xf numFmtId="0" fontId="21" fillId="4" borderId="40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4" borderId="40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0" fontId="21" fillId="4" borderId="5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20" fillId="2" borderId="76" xfId="0" applyFont="1" applyFill="1" applyBorder="1"/>
    <xf numFmtId="0" fontId="0" fillId="2" borderId="63" xfId="0" applyFill="1" applyBorder="1"/>
    <xf numFmtId="0" fontId="0" fillId="2" borderId="60" xfId="0" applyFill="1" applyBorder="1"/>
    <xf numFmtId="0" fontId="3" fillId="5" borderId="66" xfId="0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center"/>
    </xf>
    <xf numFmtId="0" fontId="3" fillId="5" borderId="37" xfId="0" applyFont="1" applyFill="1" applyBorder="1" applyAlignment="1">
      <alignment vertical="center" wrapText="1"/>
    </xf>
    <xf numFmtId="0" fontId="20" fillId="2" borderId="54" xfId="0" applyFont="1" applyFill="1" applyBorder="1"/>
    <xf numFmtId="0" fontId="2" fillId="7" borderId="0" xfId="1" applyFill="1" applyBorder="1"/>
    <xf numFmtId="0" fontId="3" fillId="2" borderId="8" xfId="0" applyFont="1" applyFill="1" applyBorder="1"/>
    <xf numFmtId="0" fontId="3" fillId="4" borderId="50" xfId="0" applyFont="1" applyFill="1" applyBorder="1" applyAlignment="1">
      <alignment horizontal="center" vertical="center" wrapText="1"/>
    </xf>
    <xf numFmtId="2" fontId="0" fillId="2" borderId="77" xfId="0" applyNumberFormat="1" applyFill="1" applyBorder="1" applyAlignment="1">
      <alignment horizontal="center"/>
    </xf>
    <xf numFmtId="0" fontId="20" fillId="2" borderId="61" xfId="0" applyFont="1" applyFill="1" applyBorder="1" applyAlignment="1">
      <alignment horizontal="center"/>
    </xf>
    <xf numFmtId="0" fontId="0" fillId="2" borderId="61" xfId="0" applyFill="1" applyBorder="1" applyAlignment="1">
      <alignment horizontal="center"/>
    </xf>
  </cellXfs>
  <cellStyles count="4">
    <cellStyle name="Hyperkobling" xfId="1" builtinId="8"/>
    <cellStyle name="Hyperlink" xfId="3" xr:uid="{120010EF-4641-4CD4-9F0F-9D4DFE804558}"/>
    <cellStyle name="Normal" xfId="0" builtinId="0"/>
    <cellStyle name="Normal 2" xfId="2" xr:uid="{E5EBEEFA-2AC6-4F68-B14E-943C803CDFA5}"/>
  </cellStyles>
  <dxfs count="0"/>
  <tableStyles count="0" defaultTableStyle="TableStyleMedium2" defaultPivotStyle="PivotStyleLight16"/>
  <colors>
    <mruColors>
      <color rgb="FFFFFFCC"/>
      <color rgb="FFFFFF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anne Andersen" id="{6D481651-7928-4974-8F12-0CFAB4CC4CDB}" userId="S::marianne.andersen@masoval.no::82b1ff49-adef-470a-956c-ba21628c72a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66" dT="2026-06-12T07:33:59.95" personId="{6D481651-7928-4974-8F12-0CFAB4CC4CDB}" id="{9131F583-B034-44AE-A371-2D3C5AA21CCE}">
    <text>Den 4 bidrag på dugnad. De 3 andre er dugnad + overnatting.</text>
  </threadedComment>
  <threadedComment ref="E67" dT="2026-06-12T07:33:59.95" personId="{6D481651-7928-4974-8F12-0CFAB4CC4CDB}" id="{4BC62367-E4EF-4197-A229-ED6B30433C48}">
    <text>Den 4 bidrag på dugnad. De 3 andre er dugnad + overnatting.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ren.haugdal@gmail.com" TargetMode="External"/><Relationship Id="rId21" Type="http://schemas.openxmlformats.org/officeDocument/2006/relationships/hyperlink" Target="mailto:bente_hellem@hotmail.com" TargetMode="External"/><Relationship Id="rId42" Type="http://schemas.openxmlformats.org/officeDocument/2006/relationships/hyperlink" Target="mailto:monica.amundsen@ntnu.no" TargetMode="External"/><Relationship Id="rId47" Type="http://schemas.openxmlformats.org/officeDocument/2006/relationships/hyperlink" Target="mailto:hanne.kvitsand@hotmail.com" TargetMode="External"/><Relationship Id="rId63" Type="http://schemas.openxmlformats.org/officeDocument/2006/relationships/hyperlink" Target="mailto:a_siril@hotmail.com" TargetMode="External"/><Relationship Id="rId68" Type="http://schemas.openxmlformats.org/officeDocument/2006/relationships/hyperlink" Target="mailto:fredrik.martens@gmail.com" TargetMode="External"/><Relationship Id="rId84" Type="http://schemas.openxmlformats.org/officeDocument/2006/relationships/hyperlink" Target="mailto:christianbreida@gmail.com" TargetMode="External"/><Relationship Id="rId16" Type="http://schemas.openxmlformats.org/officeDocument/2006/relationships/hyperlink" Target="mailto:marte.aam@gmail.com" TargetMode="External"/><Relationship Id="rId11" Type="http://schemas.openxmlformats.org/officeDocument/2006/relationships/hyperlink" Target="mailto:hege.mollevik@gmail.com" TargetMode="External"/><Relationship Id="rId32" Type="http://schemas.openxmlformats.org/officeDocument/2006/relationships/hyperlink" Target="mailto:marianneandersen9@gmail.com" TargetMode="External"/><Relationship Id="rId37" Type="http://schemas.openxmlformats.org/officeDocument/2006/relationships/hyperlink" Target="mailto:aage.wangberg@gmai.com" TargetMode="External"/><Relationship Id="rId53" Type="http://schemas.openxmlformats.org/officeDocument/2006/relationships/hyperlink" Target="mailto:mskorsnes@gmail.com" TargetMode="External"/><Relationship Id="rId58" Type="http://schemas.openxmlformats.org/officeDocument/2006/relationships/hyperlink" Target="mailto:larssoncecilie@gmail.com" TargetMode="External"/><Relationship Id="rId74" Type="http://schemas.openxmlformats.org/officeDocument/2006/relationships/hyperlink" Target="mailto:torunnfjortoft@gmail.com" TargetMode="External"/><Relationship Id="rId79" Type="http://schemas.openxmlformats.org/officeDocument/2006/relationships/hyperlink" Target="mailto:odortk@gmail.com" TargetMode="External"/><Relationship Id="rId5" Type="http://schemas.openxmlformats.org/officeDocument/2006/relationships/hyperlink" Target="mailto:sportsligleder-yngre@strindheimhandball.no" TargetMode="External"/><Relationship Id="rId19" Type="http://schemas.openxmlformats.org/officeDocument/2006/relationships/hyperlink" Target="mailto:stineso_82@hotmail.com" TargetMode="External"/><Relationship Id="rId14" Type="http://schemas.openxmlformats.org/officeDocument/2006/relationships/hyperlink" Target="mailto:anja.botngard@gmail.com" TargetMode="External"/><Relationship Id="rId22" Type="http://schemas.openxmlformats.org/officeDocument/2006/relationships/hyperlink" Target="mailto:paalboee@yahoo.no" TargetMode="External"/><Relationship Id="rId27" Type="http://schemas.openxmlformats.org/officeDocument/2006/relationships/hyperlink" Target="mailto:hilde511@hotmail.com" TargetMode="External"/><Relationship Id="rId30" Type="http://schemas.openxmlformats.org/officeDocument/2006/relationships/hyperlink" Target="mailto:kirstipet@hotmail.com" TargetMode="External"/><Relationship Id="rId35" Type="http://schemas.openxmlformats.org/officeDocument/2006/relationships/hyperlink" Target="mailto:veronica.valo@gmail.com" TargetMode="External"/><Relationship Id="rId43" Type="http://schemas.openxmlformats.org/officeDocument/2006/relationships/hyperlink" Target="mailto:runeaas1@gmail.com" TargetMode="External"/><Relationship Id="rId48" Type="http://schemas.openxmlformats.org/officeDocument/2006/relationships/hyperlink" Target="mailto:jlo@multinet.no" TargetMode="External"/><Relationship Id="rId56" Type="http://schemas.openxmlformats.org/officeDocument/2006/relationships/hyperlink" Target="mailto:lene.serine.strom@mist.no" TargetMode="External"/><Relationship Id="rId64" Type="http://schemas.openxmlformats.org/officeDocument/2006/relationships/hyperlink" Target="mailto:mkhoaas@gmail.com" TargetMode="External"/><Relationship Id="rId69" Type="http://schemas.openxmlformats.org/officeDocument/2006/relationships/hyperlink" Target="mailto:drangsholt@gmail.com" TargetMode="External"/><Relationship Id="rId77" Type="http://schemas.openxmlformats.org/officeDocument/2006/relationships/hyperlink" Target="mailto:geiha@tkmidt.no" TargetMode="External"/><Relationship Id="rId8" Type="http://schemas.openxmlformats.org/officeDocument/2006/relationships/hyperlink" Target="mailto:frode.telstoe@gmail.com" TargetMode="External"/><Relationship Id="rId51" Type="http://schemas.openxmlformats.org/officeDocument/2006/relationships/hyperlink" Target="mailto:may-britt.tessem@ntnu.no" TargetMode="External"/><Relationship Id="rId72" Type="http://schemas.openxmlformats.org/officeDocument/2006/relationships/hyperlink" Target="mailto:drangsholt@gmail.com" TargetMode="External"/><Relationship Id="rId80" Type="http://schemas.openxmlformats.org/officeDocument/2006/relationships/hyperlink" Target="mailto:torssonn@hotmail.com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mailto:alexander.skjefte@ecdahls.no" TargetMode="External"/><Relationship Id="rId12" Type="http://schemas.openxmlformats.org/officeDocument/2006/relationships/hyperlink" Target="mailto:christianbreida@gmail.com" TargetMode="External"/><Relationship Id="rId17" Type="http://schemas.openxmlformats.org/officeDocument/2006/relationships/hyperlink" Target="mailto:0201monica@gmail.com" TargetMode="External"/><Relationship Id="rId25" Type="http://schemas.openxmlformats.org/officeDocument/2006/relationships/hyperlink" Target="mailto:marianne.hveding@gmail.com" TargetMode="External"/><Relationship Id="rId33" Type="http://schemas.openxmlformats.org/officeDocument/2006/relationships/hyperlink" Target="mailto:bardlorentzen@gmail.com" TargetMode="External"/><Relationship Id="rId38" Type="http://schemas.openxmlformats.org/officeDocument/2006/relationships/hyperlink" Target="mailto:paunehaugen@gmail.com" TargetMode="External"/><Relationship Id="rId46" Type="http://schemas.openxmlformats.org/officeDocument/2006/relationships/hyperlink" Target="mailto:elinsimonsen@icloud.com" TargetMode="External"/><Relationship Id="rId59" Type="http://schemas.openxmlformats.org/officeDocument/2006/relationships/hyperlink" Target="mailto:aase70@online.no" TargetMode="External"/><Relationship Id="rId67" Type="http://schemas.openxmlformats.org/officeDocument/2006/relationships/hyperlink" Target="mailto:marialund.lund@gmail.com" TargetMode="External"/><Relationship Id="rId20" Type="http://schemas.openxmlformats.org/officeDocument/2006/relationships/hyperlink" Target="mailto:siri_texdal@hotmail.com" TargetMode="External"/><Relationship Id="rId41" Type="http://schemas.openxmlformats.org/officeDocument/2006/relationships/hyperlink" Target="mailto:marianneandersen9@gmail.com" TargetMode="External"/><Relationship Id="rId54" Type="http://schemas.openxmlformats.org/officeDocument/2006/relationships/hyperlink" Target="mailto:espen@linlokken.no" TargetMode="External"/><Relationship Id="rId62" Type="http://schemas.openxmlformats.org/officeDocument/2006/relationships/hyperlink" Target="mailto:stine.b.johnsen@gmail.com" TargetMode="External"/><Relationship Id="rId70" Type="http://schemas.openxmlformats.org/officeDocument/2006/relationships/hyperlink" Target="mailto:jan.kristoffer.brenne@gmail.com" TargetMode="External"/><Relationship Id="rId75" Type="http://schemas.openxmlformats.org/officeDocument/2006/relationships/hyperlink" Target="mailto:nina.marie.stranden@gmail.com" TargetMode="External"/><Relationship Id="rId83" Type="http://schemas.openxmlformats.org/officeDocument/2006/relationships/hyperlink" Target="mailto:lars.eirik.lunde@levanger.kommune.no" TargetMode="External"/><Relationship Id="rId88" Type="http://schemas.microsoft.com/office/2017/10/relationships/threadedComment" Target="../threadedComments/threadedComment1.xml"/><Relationship Id="rId1" Type="http://schemas.openxmlformats.org/officeDocument/2006/relationships/hyperlink" Target="mailto:vinogra@online.no" TargetMode="External"/><Relationship Id="rId6" Type="http://schemas.openxmlformats.org/officeDocument/2006/relationships/hyperlink" Target="mailto:dagligleder@strindheimil.no" TargetMode="External"/><Relationship Id="rId15" Type="http://schemas.openxmlformats.org/officeDocument/2006/relationships/hyperlink" Target="mailto:lisa_holmberget@hotmail.com" TargetMode="External"/><Relationship Id="rId23" Type="http://schemas.openxmlformats.org/officeDocument/2006/relationships/hyperlink" Target="mailto:drangsholt@gmail.com" TargetMode="External"/><Relationship Id="rId28" Type="http://schemas.openxmlformats.org/officeDocument/2006/relationships/hyperlink" Target="mailto:anette_gaare@hotmail.com" TargetMode="External"/><Relationship Id="rId36" Type="http://schemas.openxmlformats.org/officeDocument/2006/relationships/hyperlink" Target="mailto:hege.mollevik@gmail.com" TargetMode="External"/><Relationship Id="rId49" Type="http://schemas.openxmlformats.org/officeDocument/2006/relationships/hyperlink" Target="mailto:lars.hundvin@gmail.com" TargetMode="External"/><Relationship Id="rId57" Type="http://schemas.openxmlformats.org/officeDocument/2006/relationships/hyperlink" Target="mailto:johanne_85@hotmail.com" TargetMode="External"/><Relationship Id="rId10" Type="http://schemas.openxmlformats.org/officeDocument/2006/relationships/hyperlink" Target="mailto:bard.lokken@dnbcarnegie.no" TargetMode="External"/><Relationship Id="rId31" Type="http://schemas.openxmlformats.org/officeDocument/2006/relationships/hyperlink" Target="mailto:hildew@hotmail.com" TargetMode="External"/><Relationship Id="rId44" Type="http://schemas.openxmlformats.org/officeDocument/2006/relationships/hyperlink" Target="mailto:aase70@online.no" TargetMode="External"/><Relationship Id="rId52" Type="http://schemas.openxmlformats.org/officeDocument/2006/relationships/hyperlink" Target="mailto:halvor.platou@gmail.com" TargetMode="External"/><Relationship Id="rId60" Type="http://schemas.openxmlformats.org/officeDocument/2006/relationships/hyperlink" Target="mailto:eva.h.hole@gmail.com" TargetMode="External"/><Relationship Id="rId65" Type="http://schemas.openxmlformats.org/officeDocument/2006/relationships/hyperlink" Target="mailto:katerik@online.no" TargetMode="External"/><Relationship Id="rId73" Type="http://schemas.openxmlformats.org/officeDocument/2006/relationships/hyperlink" Target="mailto:kjersti.bruserud@gmail.com" TargetMode="External"/><Relationship Id="rId78" Type="http://schemas.openxmlformats.org/officeDocument/2006/relationships/hyperlink" Target="mailto:marianneandersen9@gmail.com" TargetMode="External"/><Relationship Id="rId81" Type="http://schemas.openxmlformats.org/officeDocument/2006/relationships/hyperlink" Target="mailto:drangsholt@gmail.com" TargetMode="External"/><Relationship Id="rId86" Type="http://schemas.openxmlformats.org/officeDocument/2006/relationships/vmlDrawing" Target="../drawings/vmlDrawing1.vml"/><Relationship Id="rId4" Type="http://schemas.openxmlformats.org/officeDocument/2006/relationships/hyperlink" Target="mailto:sportsligleder-eldre@strindheimhandball.no" TargetMode="External"/><Relationship Id="rId9" Type="http://schemas.openxmlformats.org/officeDocument/2006/relationships/hyperlink" Target="mailto:merethebrissach@gmail.com" TargetMode="External"/><Relationship Id="rId13" Type="http://schemas.openxmlformats.org/officeDocument/2006/relationships/hyperlink" Target="mailto:signe.danielsen@gmail.com" TargetMode="External"/><Relationship Id="rId18" Type="http://schemas.openxmlformats.org/officeDocument/2006/relationships/hyperlink" Target="mailto:per.m.eriksen@gmail.com" TargetMode="External"/><Relationship Id="rId39" Type="http://schemas.openxmlformats.org/officeDocument/2006/relationships/hyperlink" Target="mailto:kjetil.aaby@gmail.com" TargetMode="External"/><Relationship Id="rId34" Type="http://schemas.openxmlformats.org/officeDocument/2006/relationships/hyperlink" Target="mailto:eivindfroi@gmail.com" TargetMode="External"/><Relationship Id="rId50" Type="http://schemas.openxmlformats.org/officeDocument/2006/relationships/hyperlink" Target="mailto:per-erik_2@hotmail.com" TargetMode="External"/><Relationship Id="rId55" Type="http://schemas.openxmlformats.org/officeDocument/2006/relationships/hyperlink" Target="mailto:erlendss@gmail.com" TargetMode="External"/><Relationship Id="rId76" Type="http://schemas.openxmlformats.org/officeDocument/2006/relationships/hyperlink" Target="mailto:fam.haukelandrabben@yahoo.no" TargetMode="External"/><Relationship Id="rId7" Type="http://schemas.openxmlformats.org/officeDocument/2006/relationships/hyperlink" Target="mailto:hege.mollevik@gmail.com" TargetMode="External"/><Relationship Id="rId71" Type="http://schemas.openxmlformats.org/officeDocument/2006/relationships/hyperlink" Target="mailto:andresl@online.no" TargetMode="External"/><Relationship Id="rId2" Type="http://schemas.openxmlformats.org/officeDocument/2006/relationships/hyperlink" Target="mailto:anlegg@strindheimhandball.no" TargetMode="External"/><Relationship Id="rId29" Type="http://schemas.openxmlformats.org/officeDocument/2006/relationships/hyperlink" Target="mailto:anne.reisch@yahoo.com" TargetMode="External"/><Relationship Id="rId24" Type="http://schemas.openxmlformats.org/officeDocument/2006/relationships/hyperlink" Target="mailto:kjetil.aaby@gmail.com" TargetMode="External"/><Relationship Id="rId40" Type="http://schemas.openxmlformats.org/officeDocument/2006/relationships/hyperlink" Target="mailto:fotoanette@gmail.com" TargetMode="External"/><Relationship Id="rId45" Type="http://schemas.openxmlformats.org/officeDocument/2006/relationships/hyperlink" Target="mailto:anja.botngard@gmail.com" TargetMode="External"/><Relationship Id="rId66" Type="http://schemas.openxmlformats.org/officeDocument/2006/relationships/hyperlink" Target="mailto:anja.botngard@gmail.com" TargetMode="External"/><Relationship Id="rId87" Type="http://schemas.openxmlformats.org/officeDocument/2006/relationships/comments" Target="../comments1.xml"/><Relationship Id="rId61" Type="http://schemas.openxmlformats.org/officeDocument/2006/relationships/hyperlink" Target="mailto:siljemoslet@gmail.com" TargetMode="External"/><Relationship Id="rId82" Type="http://schemas.openxmlformats.org/officeDocument/2006/relationships/hyperlink" Target="mailto:torssonn@hot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rangsholt@gmail.com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annka-fo@online.no" TargetMode="External"/><Relationship Id="rId7" Type="http://schemas.openxmlformats.org/officeDocument/2006/relationships/hyperlink" Target="mailto:julierk@gmail.com" TargetMode="External"/><Relationship Id="rId12" Type="http://schemas.openxmlformats.org/officeDocument/2006/relationships/hyperlink" Target="mailto:drangsholt@gmail.com" TargetMode="External"/><Relationship Id="rId2" Type="http://schemas.openxmlformats.org/officeDocument/2006/relationships/hyperlink" Target="mailto:signe.danielsen@gmail.com" TargetMode="External"/><Relationship Id="rId1" Type="http://schemas.openxmlformats.org/officeDocument/2006/relationships/hyperlink" Target="mailto:hege.mollevik@gmail.com" TargetMode="External"/><Relationship Id="rId6" Type="http://schemas.openxmlformats.org/officeDocument/2006/relationships/hyperlink" Target="mailto:lisa_holmberget@hotmail.com" TargetMode="External"/><Relationship Id="rId11" Type="http://schemas.openxmlformats.org/officeDocument/2006/relationships/hyperlink" Target="mailto:fredrik.martens@gmail.com" TargetMode="External"/><Relationship Id="rId5" Type="http://schemas.openxmlformats.org/officeDocument/2006/relationships/hyperlink" Target="mailto:jan.kristoffer.brenne@gmail.com" TargetMode="External"/><Relationship Id="rId10" Type="http://schemas.openxmlformats.org/officeDocument/2006/relationships/hyperlink" Target="mailto:bs@multiconsult.no" TargetMode="External"/><Relationship Id="rId4" Type="http://schemas.openxmlformats.org/officeDocument/2006/relationships/hyperlink" Target="mailto:frode.telstoe@gmail.com" TargetMode="External"/><Relationship Id="rId9" Type="http://schemas.openxmlformats.org/officeDocument/2006/relationships/hyperlink" Target="mailto:christinhaug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ianbreida@gmail.com" TargetMode="External"/><Relationship Id="rId13" Type="http://schemas.openxmlformats.org/officeDocument/2006/relationships/hyperlink" Target="mailto:mari.juel@gmail.com" TargetMode="External"/><Relationship Id="rId3" Type="http://schemas.openxmlformats.org/officeDocument/2006/relationships/hyperlink" Target="mailto:trine.t.eik-nes@ntnu.no" TargetMode="External"/><Relationship Id="rId7" Type="http://schemas.openxmlformats.org/officeDocument/2006/relationships/hyperlink" Target="mailto:hege.mollevik@gmail.com" TargetMode="External"/><Relationship Id="rId12" Type="http://schemas.openxmlformats.org/officeDocument/2006/relationships/hyperlink" Target="mailto:eivind.mo1@gmail.com" TargetMode="External"/><Relationship Id="rId2" Type="http://schemas.openxmlformats.org/officeDocument/2006/relationships/hyperlink" Target="mailto:frode.telstoe@gmail.com" TargetMode="External"/><Relationship Id="rId1" Type="http://schemas.openxmlformats.org/officeDocument/2006/relationships/hyperlink" Target="mailto:guro.kristensen@ntnu.no" TargetMode="External"/><Relationship Id="rId6" Type="http://schemas.openxmlformats.org/officeDocument/2006/relationships/hyperlink" Target="mailto:bard.lokken@dnbcarnegie.no" TargetMode="External"/><Relationship Id="rId11" Type="http://schemas.openxmlformats.org/officeDocument/2006/relationships/hyperlink" Target="mailto:marit.skjaervold76@gmail.com" TargetMode="External"/><Relationship Id="rId5" Type="http://schemas.openxmlformats.org/officeDocument/2006/relationships/hyperlink" Target="mailto:merethebrissach@gmail.com" TargetMode="External"/><Relationship Id="rId15" Type="http://schemas.openxmlformats.org/officeDocument/2006/relationships/hyperlink" Target="mailto:siri.loennechen@gmail.com" TargetMode="External"/><Relationship Id="rId10" Type="http://schemas.openxmlformats.org/officeDocument/2006/relationships/hyperlink" Target="mailto:sportsligleder-eldre@strindheimhandball.no" TargetMode="External"/><Relationship Id="rId4" Type="http://schemas.openxmlformats.org/officeDocument/2006/relationships/hyperlink" Target="mailto:halvor.platou@gmail.com" TargetMode="External"/><Relationship Id="rId9" Type="http://schemas.openxmlformats.org/officeDocument/2006/relationships/hyperlink" Target="mailto:marianneandersen9@gmail.com" TargetMode="External"/><Relationship Id="rId14" Type="http://schemas.openxmlformats.org/officeDocument/2006/relationships/hyperlink" Target="mailto:signe.danielsen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tine.b.johnsen@gmail.com" TargetMode="External"/><Relationship Id="rId13" Type="http://schemas.openxmlformats.org/officeDocument/2006/relationships/hyperlink" Target="mailto:anja.botngard@gmail.com" TargetMode="External"/><Relationship Id="rId18" Type="http://schemas.openxmlformats.org/officeDocument/2006/relationships/hyperlink" Target="mailto:trofoey@online.no" TargetMode="External"/><Relationship Id="rId26" Type="http://schemas.openxmlformats.org/officeDocument/2006/relationships/hyperlink" Target="mailto:theaberg83@gmail.com" TargetMode="External"/><Relationship Id="rId3" Type="http://schemas.openxmlformats.org/officeDocument/2006/relationships/hyperlink" Target="mailto:paalboee@yahoo.no" TargetMode="External"/><Relationship Id="rId21" Type="http://schemas.openxmlformats.org/officeDocument/2006/relationships/hyperlink" Target="mailto:annick_lipman@hotmail.com" TargetMode="External"/><Relationship Id="rId7" Type="http://schemas.openxmlformats.org/officeDocument/2006/relationships/hyperlink" Target="mailto:mariawaro@gmail.com" TargetMode="External"/><Relationship Id="rId12" Type="http://schemas.openxmlformats.org/officeDocument/2006/relationships/hyperlink" Target="mailto:kjetil.aaby@gmail.com" TargetMode="External"/><Relationship Id="rId17" Type="http://schemas.openxmlformats.org/officeDocument/2006/relationships/hyperlink" Target="mailto:per-erik_2@hotmail.com" TargetMode="External"/><Relationship Id="rId25" Type="http://schemas.openxmlformats.org/officeDocument/2006/relationships/hyperlink" Target="mailto:birgit_rundtom@hotmail.com" TargetMode="External"/><Relationship Id="rId2" Type="http://schemas.openxmlformats.org/officeDocument/2006/relationships/hyperlink" Target="mailto:marianne.hveding@gmail.com" TargetMode="External"/><Relationship Id="rId16" Type="http://schemas.openxmlformats.org/officeDocument/2006/relationships/hyperlink" Target="mailto:anja.botngard@gmail.com" TargetMode="External"/><Relationship Id="rId20" Type="http://schemas.openxmlformats.org/officeDocument/2006/relationships/hyperlink" Target="mailto:risdal.anne@gmail.com" TargetMode="External"/><Relationship Id="rId1" Type="http://schemas.openxmlformats.org/officeDocument/2006/relationships/hyperlink" Target="mailto:kjetil.aaby@gmail.com" TargetMode="External"/><Relationship Id="rId6" Type="http://schemas.openxmlformats.org/officeDocument/2006/relationships/hyperlink" Target="mailto:erlendss@gmail.com" TargetMode="External"/><Relationship Id="rId11" Type="http://schemas.openxmlformats.org/officeDocument/2006/relationships/hyperlink" Target="mailto:lilyrydbeck@hotmail.no" TargetMode="External"/><Relationship Id="rId24" Type="http://schemas.openxmlformats.org/officeDocument/2006/relationships/hyperlink" Target="mailto:beritlovseth@gmail.com" TargetMode="External"/><Relationship Id="rId5" Type="http://schemas.openxmlformats.org/officeDocument/2006/relationships/hyperlink" Target="mailto:espen@linlokken.no" TargetMode="External"/><Relationship Id="rId15" Type="http://schemas.openxmlformats.org/officeDocument/2006/relationships/hyperlink" Target="mailto:norakaashagen@gmail.com" TargetMode="External"/><Relationship Id="rId23" Type="http://schemas.openxmlformats.org/officeDocument/2006/relationships/hyperlink" Target="mailto:thomas.myran68@gmail.com" TargetMode="External"/><Relationship Id="rId10" Type="http://schemas.openxmlformats.org/officeDocument/2006/relationships/hyperlink" Target="mailto:siljemoslet@gmail.com" TargetMode="External"/><Relationship Id="rId19" Type="http://schemas.openxmlformats.org/officeDocument/2006/relationships/hyperlink" Target="mailto:tollef.dahl@gmail.com" TargetMode="External"/><Relationship Id="rId4" Type="http://schemas.openxmlformats.org/officeDocument/2006/relationships/hyperlink" Target="mailto:julie.brandhaug@sintef.no" TargetMode="External"/><Relationship Id="rId9" Type="http://schemas.openxmlformats.org/officeDocument/2006/relationships/hyperlink" Target="mailto:ragersborg87@hotmail.com" TargetMode="External"/><Relationship Id="rId14" Type="http://schemas.openxmlformats.org/officeDocument/2006/relationships/hyperlink" Target="mailto:bente_hellem@hotmail.com" TargetMode="External"/><Relationship Id="rId22" Type="http://schemas.openxmlformats.org/officeDocument/2006/relationships/hyperlink" Target="mailto:unahenriks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6"/>
  <sheetViews>
    <sheetView tabSelected="1" topLeftCell="A71" zoomScale="76" zoomScaleNormal="76" workbookViewId="0">
      <selection activeCell="Q60" sqref="Q60"/>
    </sheetView>
  </sheetViews>
  <sheetFormatPr baseColWidth="10" defaultRowHeight="14.5"/>
  <cols>
    <col min="1" max="1" width="6.1796875" customWidth="1"/>
    <col min="2" max="2" width="22" customWidth="1"/>
    <col min="3" max="3" width="6.81640625" customWidth="1"/>
    <col min="4" max="5" width="7.7265625" style="9" customWidth="1"/>
    <col min="6" max="6" width="12.1796875" style="7" customWidth="1"/>
    <col min="7" max="7" width="10.54296875" style="10" customWidth="1"/>
    <col min="8" max="8" width="42" style="12" customWidth="1"/>
    <col min="9" max="9" width="39.453125" style="12" customWidth="1"/>
    <col min="10" max="10" width="11.7265625" style="114" customWidth="1"/>
    <col min="11" max="11" width="33.54296875" style="5" customWidth="1"/>
    <col min="12" max="12" width="40.81640625" style="5" customWidth="1"/>
    <col min="13" max="13" width="12.453125" style="118" customWidth="1"/>
    <col min="14" max="14" width="17.90625" style="5" customWidth="1"/>
    <col min="15" max="15" width="16.26953125" style="5" customWidth="1"/>
    <col min="16" max="16" width="12.54296875" style="217" customWidth="1"/>
    <col min="17" max="17" width="38.453125" customWidth="1"/>
  </cols>
  <sheetData>
    <row r="1" spans="1:18" ht="54" customHeight="1" thickBot="1">
      <c r="B1" s="4" t="s">
        <v>252</v>
      </c>
      <c r="I1" s="12" t="s">
        <v>385</v>
      </c>
    </row>
    <row r="2" spans="1:18" s="5" customFormat="1" ht="85" customHeight="1" thickBot="1">
      <c r="A2" s="36"/>
      <c r="B2" s="238" t="s">
        <v>1</v>
      </c>
      <c r="C2" s="234" t="s">
        <v>384</v>
      </c>
      <c r="D2" s="234" t="s">
        <v>2</v>
      </c>
      <c r="E2" s="235" t="s">
        <v>383</v>
      </c>
      <c r="F2" s="236" t="s">
        <v>382</v>
      </c>
      <c r="G2" s="234" t="s">
        <v>21</v>
      </c>
      <c r="H2" s="401" t="s">
        <v>258</v>
      </c>
      <c r="I2" s="402" t="s">
        <v>22</v>
      </c>
      <c r="J2" s="401" t="s">
        <v>23</v>
      </c>
      <c r="K2" s="43" t="s">
        <v>259</v>
      </c>
      <c r="L2" s="403" t="s">
        <v>24</v>
      </c>
      <c r="M2" s="43" t="s">
        <v>25</v>
      </c>
      <c r="N2" s="547" t="s">
        <v>39</v>
      </c>
      <c r="O2" s="547" t="s">
        <v>38</v>
      </c>
      <c r="P2" s="404" t="s">
        <v>260</v>
      </c>
      <c r="Q2" s="275" t="s">
        <v>195</v>
      </c>
    </row>
    <row r="3" spans="1:18" s="5" customFormat="1">
      <c r="A3" s="102"/>
      <c r="B3" s="496" t="s">
        <v>256</v>
      </c>
      <c r="C3" s="604">
        <v>7</v>
      </c>
      <c r="D3" s="31"/>
      <c r="E3" s="83"/>
      <c r="F3" s="370"/>
      <c r="G3" s="83"/>
      <c r="H3" s="104"/>
      <c r="I3" s="105"/>
      <c r="J3" s="371"/>
      <c r="K3" s="3"/>
      <c r="L3" s="63"/>
      <c r="M3" s="526"/>
      <c r="N3" s="3"/>
      <c r="O3" s="548"/>
      <c r="P3" s="366"/>
      <c r="Q3" s="34" t="s">
        <v>347</v>
      </c>
      <c r="R3" s="5" t="s">
        <v>390</v>
      </c>
    </row>
    <row r="4" spans="1:18" s="5" customFormat="1">
      <c r="B4" s="495"/>
      <c r="C4" s="605"/>
      <c r="D4" s="22"/>
      <c r="E4" s="49"/>
      <c r="F4" s="49"/>
      <c r="G4" s="49"/>
      <c r="H4" s="96"/>
      <c r="I4" s="96"/>
      <c r="J4" s="368"/>
      <c r="K4" s="2"/>
      <c r="L4" s="2"/>
      <c r="M4" s="424"/>
      <c r="N4" s="2"/>
      <c r="O4" s="549"/>
      <c r="P4" s="304"/>
      <c r="Q4" s="282" t="s">
        <v>208</v>
      </c>
    </row>
    <row r="5" spans="1:18" s="5" customFormat="1">
      <c r="B5" s="495" t="s">
        <v>379</v>
      </c>
      <c r="C5" s="605"/>
      <c r="D5" s="22"/>
      <c r="E5" s="49"/>
      <c r="F5" s="49"/>
      <c r="G5" s="49"/>
      <c r="H5" s="96"/>
      <c r="I5" s="96"/>
      <c r="J5" s="368"/>
      <c r="K5" s="2"/>
      <c r="L5" s="2"/>
      <c r="M5" s="424"/>
      <c r="N5" s="2"/>
      <c r="O5" s="549"/>
      <c r="P5" s="304"/>
    </row>
    <row r="6" spans="1:18" ht="22" customHeight="1" thickBot="1">
      <c r="A6" s="38"/>
      <c r="B6" s="38"/>
      <c r="C6" s="61"/>
      <c r="D6" s="77"/>
      <c r="E6" s="77"/>
      <c r="F6" s="119"/>
      <c r="G6" s="78"/>
      <c r="H6" s="112"/>
      <c r="I6" s="124"/>
      <c r="J6" s="93"/>
      <c r="K6" s="71"/>
      <c r="L6" s="72"/>
      <c r="M6" s="250"/>
      <c r="N6" s="453"/>
      <c r="O6" s="453"/>
      <c r="P6" s="256"/>
    </row>
    <row r="7" spans="1:18" s="5" customFormat="1">
      <c r="A7" s="500" t="s">
        <v>378</v>
      </c>
      <c r="B7" s="60" t="s">
        <v>28</v>
      </c>
      <c r="C7" s="601">
        <v>21</v>
      </c>
      <c r="D7" s="31">
        <v>2</v>
      </c>
      <c r="E7" s="51">
        <v>3</v>
      </c>
      <c r="F7" s="100">
        <v>22</v>
      </c>
      <c r="G7" s="83"/>
      <c r="H7" s="104" t="s">
        <v>49</v>
      </c>
      <c r="I7" s="448" t="s">
        <v>50</v>
      </c>
      <c r="J7" s="52">
        <v>90516950</v>
      </c>
      <c r="K7" s="3" t="s">
        <v>317</v>
      </c>
      <c r="L7" s="63" t="s">
        <v>236</v>
      </c>
      <c r="M7" s="427">
        <v>95245051</v>
      </c>
      <c r="N7" s="548">
        <v>0</v>
      </c>
      <c r="O7" s="548">
        <v>2</v>
      </c>
      <c r="P7" s="347">
        <v>26250</v>
      </c>
      <c r="Q7" s="196" t="s">
        <v>50</v>
      </c>
    </row>
    <row r="8" spans="1:18" s="5" customFormat="1">
      <c r="A8" s="6"/>
      <c r="B8" s="6"/>
      <c r="C8" s="602"/>
      <c r="D8" s="22"/>
      <c r="E8" s="53"/>
      <c r="F8" s="49"/>
      <c r="G8" s="425">
        <v>1</v>
      </c>
      <c r="H8" s="96" t="s">
        <v>318</v>
      </c>
      <c r="I8" s="439" t="s">
        <v>319</v>
      </c>
      <c r="J8" s="54">
        <v>97654277</v>
      </c>
      <c r="K8" s="2" t="s">
        <v>130</v>
      </c>
      <c r="L8" s="34" t="s">
        <v>131</v>
      </c>
      <c r="M8" s="407">
        <v>91826172</v>
      </c>
      <c r="N8" s="549"/>
      <c r="O8" s="549"/>
      <c r="P8" s="258"/>
    </row>
    <row r="9" spans="1:18" s="5" customFormat="1" ht="15" thickBot="1">
      <c r="A9" s="106"/>
      <c r="B9" s="106" t="s">
        <v>44</v>
      </c>
      <c r="C9" s="603"/>
      <c r="D9" s="32"/>
      <c r="E9" s="55"/>
      <c r="F9" s="56"/>
      <c r="G9" s="56"/>
      <c r="H9" s="96" t="s">
        <v>376</v>
      </c>
      <c r="I9" s="81" t="s">
        <v>377</v>
      </c>
      <c r="J9" s="57">
        <v>95762644</v>
      </c>
      <c r="K9" s="58"/>
      <c r="L9" s="59"/>
      <c r="M9" s="409"/>
      <c r="N9" s="550"/>
      <c r="O9" s="550"/>
      <c r="P9" s="259"/>
    </row>
    <row r="10" spans="1:18" ht="18" customHeight="1" thickBot="1">
      <c r="A10" s="120"/>
      <c r="B10" s="453"/>
      <c r="C10" s="61"/>
      <c r="D10" s="61"/>
      <c r="E10" s="77"/>
      <c r="F10" s="77"/>
      <c r="G10" s="119"/>
      <c r="H10" s="78"/>
      <c r="I10" s="112"/>
      <c r="J10" s="141"/>
      <c r="K10" s="93"/>
      <c r="L10" s="71"/>
      <c r="M10" s="251"/>
      <c r="N10" s="551"/>
      <c r="O10" s="551"/>
      <c r="P10" s="257"/>
      <c r="Q10" s="5"/>
    </row>
    <row r="11" spans="1:18" s="5" customFormat="1">
      <c r="A11" s="224"/>
      <c r="B11" s="60" t="s">
        <v>29</v>
      </c>
      <c r="C11" s="601">
        <v>26</v>
      </c>
      <c r="D11" s="31">
        <v>3</v>
      </c>
      <c r="E11" s="51">
        <v>0</v>
      </c>
      <c r="F11" s="468">
        <v>27</v>
      </c>
      <c r="G11" s="83"/>
      <c r="H11" s="104" t="s">
        <v>314</v>
      </c>
      <c r="I11" s="52"/>
      <c r="J11" s="52"/>
      <c r="K11" s="3" t="s">
        <v>315</v>
      </c>
      <c r="L11" s="3"/>
      <c r="M11" s="427"/>
      <c r="N11" s="548">
        <v>0</v>
      </c>
      <c r="O11" s="548">
        <v>3</v>
      </c>
      <c r="P11" s="347">
        <v>32500</v>
      </c>
      <c r="Q11" s="497" t="s">
        <v>196</v>
      </c>
    </row>
    <row r="12" spans="1:18" s="5" customFormat="1">
      <c r="A12" s="6"/>
      <c r="B12" s="268"/>
      <c r="C12" s="602"/>
      <c r="D12" s="22"/>
      <c r="E12" s="53"/>
      <c r="F12" s="49"/>
      <c r="G12" s="49"/>
      <c r="H12" s="96"/>
      <c r="I12" s="54"/>
      <c r="J12" s="54"/>
      <c r="K12" s="2" t="s">
        <v>184</v>
      </c>
      <c r="L12" s="2"/>
      <c r="M12" s="407"/>
      <c r="N12" s="549"/>
      <c r="O12" s="549"/>
      <c r="P12" s="216"/>
    </row>
    <row r="13" spans="1:18" s="5" customFormat="1" ht="15" thickBot="1">
      <c r="A13" s="106"/>
      <c r="B13" s="106" t="s">
        <v>46</v>
      </c>
      <c r="C13" s="603"/>
      <c r="D13" s="32"/>
      <c r="E13" s="55"/>
      <c r="F13" s="56"/>
      <c r="G13" s="56"/>
      <c r="H13" s="110"/>
      <c r="I13" s="57"/>
      <c r="J13" s="57"/>
      <c r="K13" s="58" t="s">
        <v>316</v>
      </c>
      <c r="L13" s="59"/>
      <c r="M13" s="409"/>
      <c r="N13" s="550"/>
      <c r="O13" s="550"/>
      <c r="P13" s="218"/>
    </row>
    <row r="14" spans="1:18" s="5" customFormat="1">
      <c r="A14" s="102"/>
      <c r="B14" s="45" t="s">
        <v>30</v>
      </c>
      <c r="C14" s="611">
        <v>14</v>
      </c>
      <c r="D14" s="74">
        <v>3</v>
      </c>
      <c r="E14" s="467"/>
      <c r="F14" s="326">
        <v>17</v>
      </c>
      <c r="G14" s="450">
        <v>2</v>
      </c>
      <c r="H14" s="194" t="s">
        <v>215</v>
      </c>
      <c r="I14" s="194"/>
      <c r="J14" s="194"/>
      <c r="K14" s="40" t="s">
        <v>103</v>
      </c>
      <c r="L14" s="40"/>
      <c r="M14" s="451"/>
      <c r="N14" s="40"/>
      <c r="O14" s="40"/>
      <c r="P14" s="389">
        <v>17500</v>
      </c>
      <c r="Q14" s="196" t="s">
        <v>127</v>
      </c>
      <c r="R14" s="5" t="s">
        <v>390</v>
      </c>
    </row>
    <row r="15" spans="1:18" s="5" customFormat="1">
      <c r="B15" s="6"/>
      <c r="C15" s="612"/>
      <c r="D15" s="22"/>
      <c r="E15" s="49"/>
      <c r="F15" s="49"/>
      <c r="G15" s="49"/>
      <c r="H15" s="96" t="s">
        <v>285</v>
      </c>
      <c r="I15" s="96"/>
      <c r="J15" s="96"/>
      <c r="K15" s="2" t="s">
        <v>286</v>
      </c>
      <c r="L15" s="2"/>
      <c r="M15" s="424"/>
      <c r="N15" s="2"/>
      <c r="O15" s="2"/>
      <c r="P15" s="304"/>
      <c r="Q15" s="282" t="s">
        <v>389</v>
      </c>
    </row>
    <row r="16" spans="1:18" s="5" customFormat="1">
      <c r="B16" s="527"/>
      <c r="C16" s="612"/>
      <c r="D16" s="22"/>
      <c r="E16" s="49"/>
      <c r="F16" s="49"/>
      <c r="G16" s="49"/>
      <c r="H16" s="96"/>
      <c r="I16" s="96"/>
      <c r="J16" s="96"/>
      <c r="K16" s="2" t="s">
        <v>123</v>
      </c>
      <c r="L16" s="34"/>
      <c r="M16" s="424"/>
      <c r="N16" s="2"/>
      <c r="O16" s="2"/>
      <c r="P16" s="304"/>
    </row>
    <row r="17" spans="1:18" s="5" customFormat="1" ht="15" thickBot="1">
      <c r="B17" s="106" t="s">
        <v>287</v>
      </c>
      <c r="C17" s="613"/>
      <c r="D17" s="32"/>
      <c r="E17" s="56"/>
      <c r="F17" s="56"/>
      <c r="G17" s="56"/>
      <c r="H17" s="221"/>
      <c r="I17" s="107"/>
      <c r="J17" s="117"/>
      <c r="K17" s="499" t="s">
        <v>375</v>
      </c>
      <c r="L17" s="222"/>
      <c r="M17" s="438"/>
      <c r="N17" s="58"/>
      <c r="O17" s="58"/>
      <c r="P17" s="437"/>
    </row>
    <row r="18" spans="1:18" ht="18" customHeight="1" thickBot="1">
      <c r="A18" s="38"/>
      <c r="B18" s="38"/>
      <c r="C18" s="103"/>
      <c r="D18" s="103"/>
      <c r="E18" s="125"/>
      <c r="F18" s="125"/>
      <c r="G18" s="126"/>
      <c r="H18" s="111"/>
      <c r="I18" s="112"/>
      <c r="J18" s="141"/>
      <c r="K18" s="93"/>
      <c r="L18" s="71"/>
      <c r="M18" s="251"/>
      <c r="N18" s="551"/>
      <c r="O18" s="551"/>
      <c r="P18" s="256"/>
    </row>
    <row r="19" spans="1:18" s="5" customFormat="1">
      <c r="A19" s="102"/>
      <c r="B19" s="496" t="s">
        <v>31</v>
      </c>
      <c r="C19" s="614">
        <v>12</v>
      </c>
      <c r="D19" s="31">
        <v>1</v>
      </c>
      <c r="E19" s="503"/>
      <c r="F19" s="468">
        <v>13</v>
      </c>
      <c r="G19" s="83"/>
      <c r="H19" s="280" t="s">
        <v>380</v>
      </c>
      <c r="I19" s="104"/>
      <c r="J19" s="104"/>
      <c r="K19" s="3"/>
      <c r="L19" s="63"/>
      <c r="M19" s="477"/>
      <c r="N19" s="3"/>
      <c r="O19" s="3"/>
      <c r="P19" s="504">
        <v>15000</v>
      </c>
      <c r="Q19" s="195" t="s">
        <v>268</v>
      </c>
      <c r="R19" s="277"/>
    </row>
    <row r="20" spans="1:18" s="5" customFormat="1">
      <c r="B20" s="495"/>
      <c r="C20" s="615"/>
      <c r="D20" s="22"/>
      <c r="E20" s="49"/>
      <c r="F20" s="49"/>
      <c r="G20" s="49"/>
      <c r="H20" s="428"/>
      <c r="I20" s="96"/>
      <c r="J20" s="96"/>
      <c r="K20" s="2"/>
      <c r="L20" s="34"/>
      <c r="M20" s="424"/>
      <c r="N20" s="2"/>
      <c r="O20" s="2"/>
      <c r="P20" s="505"/>
    </row>
    <row r="21" spans="1:18" s="5" customFormat="1" ht="16" customHeight="1">
      <c r="B21" s="506" t="s">
        <v>43</v>
      </c>
      <c r="C21" s="616">
        <v>12</v>
      </c>
      <c r="D21" s="74">
        <v>3</v>
      </c>
      <c r="E21" s="193">
        <v>3</v>
      </c>
      <c r="F21" s="502">
        <v>13</v>
      </c>
      <c r="G21" s="450"/>
      <c r="H21" s="194" t="s">
        <v>266</v>
      </c>
      <c r="I21" s="79"/>
      <c r="J21" s="79"/>
      <c r="K21" s="40" t="s">
        <v>267</v>
      </c>
      <c r="L21" s="283" t="s">
        <v>268</v>
      </c>
      <c r="M21" s="405">
        <v>95977970</v>
      </c>
      <c r="N21" s="552" t="s">
        <v>209</v>
      </c>
      <c r="O21" s="552">
        <v>1</v>
      </c>
      <c r="P21" s="452">
        <v>15000</v>
      </c>
      <c r="Q21" s="195"/>
    </row>
    <row r="22" spans="1:18" s="5" customFormat="1" ht="20.5" customHeight="1" thickBot="1">
      <c r="B22" s="507" t="s">
        <v>374</v>
      </c>
      <c r="C22" s="617"/>
      <c r="D22" s="32"/>
      <c r="E22" s="55"/>
      <c r="F22" s="56"/>
      <c r="G22" s="56"/>
      <c r="H22" s="436" t="s">
        <v>270</v>
      </c>
      <c r="I22" s="57"/>
      <c r="J22" s="57"/>
      <c r="K22" s="58" t="s">
        <v>95</v>
      </c>
      <c r="L22" s="59" t="s">
        <v>96</v>
      </c>
      <c r="M22" s="409">
        <v>97788597</v>
      </c>
      <c r="N22" s="550" t="s">
        <v>269</v>
      </c>
      <c r="O22" s="550">
        <v>1</v>
      </c>
      <c r="P22" s="218"/>
    </row>
    <row r="23" spans="1:18" s="5" customFormat="1" ht="15" thickBot="1">
      <c r="A23" s="102"/>
      <c r="B23" s="426" t="s">
        <v>75</v>
      </c>
      <c r="C23" s="600">
        <v>16</v>
      </c>
      <c r="D23" s="74">
        <v>4</v>
      </c>
      <c r="E23" s="193">
        <v>2</v>
      </c>
      <c r="F23" s="289">
        <v>17</v>
      </c>
      <c r="G23" s="450">
        <v>2</v>
      </c>
      <c r="H23" s="194" t="s">
        <v>274</v>
      </c>
      <c r="I23" s="79" t="s">
        <v>275</v>
      </c>
      <c r="J23" s="79" t="s">
        <v>276</v>
      </c>
      <c r="K23" s="432" t="s">
        <v>81</v>
      </c>
      <c r="L23" s="432" t="s">
        <v>82</v>
      </c>
      <c r="M23" s="433" t="s">
        <v>83</v>
      </c>
      <c r="N23" s="432"/>
      <c r="O23" s="432">
        <v>1</v>
      </c>
      <c r="P23" s="452">
        <v>20000</v>
      </c>
      <c r="Q23" s="203" t="s">
        <v>80</v>
      </c>
    </row>
    <row r="24" spans="1:18" s="5" customFormat="1" ht="15" thickBot="1">
      <c r="B24" s="182"/>
      <c r="C24" s="600"/>
      <c r="D24" s="74"/>
      <c r="E24" s="193"/>
      <c r="F24" s="80"/>
      <c r="G24" s="425"/>
      <c r="H24" s="194" t="s">
        <v>277</v>
      </c>
      <c r="I24" s="79" t="s">
        <v>278</v>
      </c>
      <c r="J24" s="79" t="s">
        <v>279</v>
      </c>
      <c r="K24" s="432" t="s">
        <v>280</v>
      </c>
      <c r="L24" s="432" t="s">
        <v>281</v>
      </c>
      <c r="M24" s="433" t="s">
        <v>282</v>
      </c>
      <c r="N24" s="432"/>
      <c r="O24" s="432">
        <v>1</v>
      </c>
      <c r="P24" s="215"/>
      <c r="Q24" s="282"/>
    </row>
    <row r="25" spans="1:18" s="5" customFormat="1" ht="15" thickBot="1">
      <c r="B25" s="182" t="s">
        <v>76</v>
      </c>
      <c r="C25" s="600"/>
      <c r="D25" s="74"/>
      <c r="E25" s="193"/>
      <c r="F25" s="80"/>
      <c r="G25" s="425"/>
      <c r="H25" s="422"/>
      <c r="I25" s="421"/>
      <c r="J25" s="421"/>
      <c r="K25" s="41" t="s">
        <v>283</v>
      </c>
      <c r="L25" s="41" t="s">
        <v>84</v>
      </c>
      <c r="M25" s="434" t="s">
        <v>85</v>
      </c>
      <c r="N25" s="553"/>
      <c r="O25" s="553">
        <v>1</v>
      </c>
      <c r="P25" s="216"/>
    </row>
    <row r="26" spans="1:18" s="5" customFormat="1" ht="18" customHeight="1" thickBot="1">
      <c r="B26" s="182"/>
      <c r="C26" s="618"/>
      <c r="D26" s="28"/>
      <c r="E26" s="65"/>
      <c r="F26" s="50"/>
      <c r="G26" s="62"/>
      <c r="H26" s="205"/>
      <c r="I26" s="456"/>
      <c r="J26" s="456"/>
      <c r="K26" s="490" t="s">
        <v>284</v>
      </c>
      <c r="L26" s="491" t="s">
        <v>86</v>
      </c>
      <c r="M26" s="492" t="s">
        <v>87</v>
      </c>
      <c r="N26" s="490"/>
      <c r="O26" s="490"/>
      <c r="P26" s="216"/>
    </row>
    <row r="27" spans="1:18" s="5" customFormat="1" ht="15" thickBot="1">
      <c r="A27" s="102"/>
      <c r="B27" s="181" t="s">
        <v>257</v>
      </c>
      <c r="C27" s="622">
        <v>15</v>
      </c>
      <c r="D27" s="463">
        <v>3</v>
      </c>
      <c r="E27" s="51">
        <v>2</v>
      </c>
      <c r="F27" s="493">
        <v>19</v>
      </c>
      <c r="G27" s="83"/>
      <c r="H27" s="104" t="s">
        <v>364</v>
      </c>
      <c r="I27" s="448" t="s">
        <v>365</v>
      </c>
      <c r="J27" s="52">
        <v>99300386</v>
      </c>
      <c r="K27" s="3" t="s">
        <v>45</v>
      </c>
      <c r="L27" s="63" t="s">
        <v>148</v>
      </c>
      <c r="M27" s="427">
        <v>97684327</v>
      </c>
      <c r="N27" s="548">
        <v>2</v>
      </c>
      <c r="O27" s="548">
        <v>3</v>
      </c>
      <c r="P27" s="494">
        <v>18750</v>
      </c>
      <c r="Q27" s="203" t="s">
        <v>373</v>
      </c>
      <c r="R27" s="5" t="s">
        <v>390</v>
      </c>
    </row>
    <row r="28" spans="1:18" s="5" customFormat="1" ht="15" thickBot="1">
      <c r="B28" s="182"/>
      <c r="C28" s="600"/>
      <c r="D28" s="486"/>
      <c r="E28" s="49"/>
      <c r="F28" s="49"/>
      <c r="G28" s="469"/>
      <c r="H28" s="96" t="s">
        <v>366</v>
      </c>
      <c r="I28" s="439" t="s">
        <v>367</v>
      </c>
      <c r="J28" s="54">
        <v>90958401</v>
      </c>
      <c r="K28" s="2" t="s">
        <v>368</v>
      </c>
      <c r="L28" s="34" t="s">
        <v>369</v>
      </c>
      <c r="M28" s="407">
        <v>47843821</v>
      </c>
      <c r="N28" s="549"/>
      <c r="O28" s="549"/>
      <c r="P28" s="406"/>
      <c r="Q28" s="282"/>
    </row>
    <row r="29" spans="1:18" s="5" customFormat="1" ht="15" thickBot="1">
      <c r="B29" s="182" t="s">
        <v>372</v>
      </c>
      <c r="C29" s="618"/>
      <c r="D29" s="544"/>
      <c r="E29" s="62"/>
      <c r="F29" s="62"/>
      <c r="G29" s="489"/>
      <c r="H29" s="205"/>
      <c r="I29" s="205"/>
      <c r="J29" s="205"/>
      <c r="K29" s="14" t="s">
        <v>370</v>
      </c>
      <c r="L29" s="143" t="s">
        <v>371</v>
      </c>
      <c r="M29" s="447">
        <v>91582539</v>
      </c>
      <c r="N29" s="14"/>
      <c r="O29" s="14"/>
      <c r="P29" s="46"/>
    </row>
    <row r="30" spans="1:18" s="5" customFormat="1" ht="18" customHeight="1" thickBot="1">
      <c r="A30" s="224" t="s">
        <v>378</v>
      </c>
      <c r="B30" s="181" t="s">
        <v>261</v>
      </c>
      <c r="C30" s="623">
        <v>14</v>
      </c>
      <c r="D30" s="463">
        <v>4</v>
      </c>
      <c r="E30" s="51">
        <v>3</v>
      </c>
      <c r="F30" s="100">
        <v>16</v>
      </c>
      <c r="G30" s="83"/>
      <c r="H30" s="104" t="s">
        <v>391</v>
      </c>
      <c r="I30" s="240" t="s">
        <v>393</v>
      </c>
      <c r="J30" s="240">
        <v>93094502</v>
      </c>
      <c r="K30" s="3" t="s">
        <v>288</v>
      </c>
      <c r="L30" s="63" t="s">
        <v>289</v>
      </c>
      <c r="M30" s="574" t="s">
        <v>294</v>
      </c>
      <c r="N30" s="166">
        <v>0</v>
      </c>
      <c r="O30" s="372">
        <v>1</v>
      </c>
      <c r="P30" s="494">
        <v>17500</v>
      </c>
      <c r="Q30" s="203" t="s">
        <v>268</v>
      </c>
    </row>
    <row r="31" spans="1:18" s="5" customFormat="1" ht="18" customHeight="1">
      <c r="A31" s="6"/>
      <c r="B31" s="426"/>
      <c r="C31" s="618"/>
      <c r="D31" s="529"/>
      <c r="E31" s="193"/>
      <c r="F31" s="326"/>
      <c r="G31" s="450"/>
      <c r="H31" s="96" t="s">
        <v>394</v>
      </c>
      <c r="I31" s="82" t="s">
        <v>395</v>
      </c>
      <c r="J31" s="281">
        <v>93012925</v>
      </c>
      <c r="K31" s="571" t="s">
        <v>400</v>
      </c>
      <c r="L31" s="573" t="s">
        <v>268</v>
      </c>
      <c r="M31" s="575" t="s">
        <v>397</v>
      </c>
      <c r="N31" s="572">
        <v>0</v>
      </c>
      <c r="O31" s="374">
        <v>1</v>
      </c>
      <c r="P31" s="348"/>
      <c r="Q31" s="546" t="s">
        <v>291</v>
      </c>
    </row>
    <row r="32" spans="1:18" s="5" customFormat="1" ht="18" customHeight="1">
      <c r="A32" s="6"/>
      <c r="B32" s="182" t="s">
        <v>374</v>
      </c>
      <c r="C32" s="618"/>
      <c r="D32" s="486"/>
      <c r="E32" s="53"/>
      <c r="F32" s="49"/>
      <c r="G32" s="49"/>
      <c r="H32" s="96" t="s">
        <v>392</v>
      </c>
      <c r="I32" s="281" t="s">
        <v>396</v>
      </c>
      <c r="J32" s="281">
        <v>90073495</v>
      </c>
      <c r="K32" s="2" t="s">
        <v>290</v>
      </c>
      <c r="L32" s="34" t="s">
        <v>291</v>
      </c>
      <c r="M32" s="576" t="s">
        <v>295</v>
      </c>
      <c r="N32" s="569">
        <v>0</v>
      </c>
      <c r="O32" s="374">
        <v>1</v>
      </c>
      <c r="P32" s="216"/>
      <c r="Q32" s="346"/>
    </row>
    <row r="33" spans="1:18" s="5" customFormat="1" ht="18" customHeight="1" thickBot="1">
      <c r="A33" s="6"/>
      <c r="B33" s="449" t="s">
        <v>297</v>
      </c>
      <c r="C33" s="600"/>
      <c r="D33" s="487"/>
      <c r="E33" s="55"/>
      <c r="F33" s="56"/>
      <c r="G33" s="56"/>
      <c r="H33" s="543"/>
      <c r="I33" s="296"/>
      <c r="J33" s="296"/>
      <c r="K33" s="58" t="s">
        <v>292</v>
      </c>
      <c r="L33" s="59" t="s">
        <v>293</v>
      </c>
      <c r="M33" s="577" t="s">
        <v>296</v>
      </c>
      <c r="N33" s="570">
        <v>0</v>
      </c>
      <c r="O33" s="375">
        <v>1</v>
      </c>
      <c r="P33" s="216"/>
    </row>
    <row r="34" spans="1:18" s="5" customFormat="1" ht="18" customHeight="1" thickBot="1">
      <c r="A34" s="145"/>
      <c r="B34" s="530"/>
      <c r="C34" s="536"/>
      <c r="D34" s="537"/>
      <c r="E34" s="414"/>
      <c r="F34" s="415"/>
      <c r="G34" s="538"/>
      <c r="H34" s="539"/>
      <c r="I34" s="540"/>
      <c r="J34" s="540"/>
      <c r="K34" s="539"/>
      <c r="L34" s="541"/>
      <c r="M34" s="542"/>
      <c r="N34" s="554"/>
      <c r="O34" s="554"/>
      <c r="P34" s="545"/>
    </row>
    <row r="35" spans="1:18" s="5" customFormat="1" ht="101" customHeight="1" thickBot="1">
      <c r="A35" s="36"/>
      <c r="B35" s="238" t="s">
        <v>1</v>
      </c>
      <c r="C35" s="234" t="s">
        <v>384</v>
      </c>
      <c r="D35" s="234" t="s">
        <v>2</v>
      </c>
      <c r="E35" s="235" t="s">
        <v>383</v>
      </c>
      <c r="F35" s="236" t="s">
        <v>382</v>
      </c>
      <c r="G35" s="234" t="s">
        <v>21</v>
      </c>
      <c r="H35" s="401" t="s">
        <v>258</v>
      </c>
      <c r="I35" s="402" t="s">
        <v>22</v>
      </c>
      <c r="J35" s="401" t="s">
        <v>23</v>
      </c>
      <c r="K35" s="43" t="s">
        <v>259</v>
      </c>
      <c r="L35" s="403" t="s">
        <v>24</v>
      </c>
      <c r="M35" s="43" t="s">
        <v>25</v>
      </c>
      <c r="N35" s="547" t="s">
        <v>39</v>
      </c>
      <c r="O35" s="547" t="s">
        <v>38</v>
      </c>
      <c r="P35" s="404" t="s">
        <v>260</v>
      </c>
      <c r="Q35" s="275" t="s">
        <v>195</v>
      </c>
    </row>
    <row r="36" spans="1:18" s="5" customFormat="1" ht="18" customHeight="1" thickBot="1">
      <c r="A36" s="145"/>
      <c r="B36" s="530"/>
      <c r="C36" s="531"/>
      <c r="D36" s="509"/>
      <c r="E36" s="510"/>
      <c r="F36" s="532"/>
      <c r="G36" s="511"/>
      <c r="H36" s="533"/>
      <c r="I36" s="508"/>
      <c r="J36" s="534"/>
      <c r="K36" s="511"/>
      <c r="L36" s="512"/>
      <c r="M36" s="513"/>
      <c r="N36" s="555"/>
      <c r="O36" s="555"/>
      <c r="P36" s="535"/>
    </row>
    <row r="37" spans="1:18" s="5" customFormat="1">
      <c r="A37" s="102"/>
      <c r="B37" s="178" t="s">
        <v>71</v>
      </c>
      <c r="C37" s="619"/>
      <c r="D37" s="463"/>
      <c r="E37" s="83"/>
      <c r="F37" s="100"/>
      <c r="G37" s="44"/>
      <c r="H37" s="52"/>
      <c r="I37" s="105"/>
      <c r="J37" s="115"/>
      <c r="K37" s="3"/>
      <c r="L37" s="290"/>
      <c r="M37" s="291"/>
      <c r="N37" s="3"/>
      <c r="O37" s="3"/>
      <c r="P37" s="484"/>
    </row>
    <row r="38" spans="1:18" s="5" customFormat="1">
      <c r="A38" s="102"/>
      <c r="B38" s="482"/>
      <c r="C38" s="620"/>
      <c r="D38" s="488"/>
      <c r="E38" s="425"/>
      <c r="F38" s="328"/>
      <c r="G38" s="49"/>
      <c r="H38" s="96"/>
      <c r="I38" s="82"/>
      <c r="J38" s="368"/>
      <c r="K38" s="2"/>
      <c r="L38" s="483"/>
      <c r="M38" s="485"/>
      <c r="N38" s="2"/>
      <c r="O38" s="2"/>
      <c r="P38" s="304"/>
      <c r="Q38" s="423" t="s">
        <v>102</v>
      </c>
    </row>
    <row r="39" spans="1:18" s="5" customFormat="1" ht="15" thickBot="1">
      <c r="B39" s="293" t="s">
        <v>386</v>
      </c>
      <c r="C39" s="621"/>
      <c r="D39" s="487"/>
      <c r="E39" s="241"/>
      <c r="F39" s="241"/>
      <c r="G39" s="56"/>
      <c r="H39" s="110"/>
      <c r="I39" s="498"/>
      <c r="J39" s="117"/>
      <c r="K39" s="58"/>
      <c r="L39" s="58"/>
      <c r="M39" s="297"/>
      <c r="N39" s="58"/>
      <c r="O39" s="58"/>
      <c r="P39" s="437"/>
      <c r="Q39" s="423" t="s">
        <v>387</v>
      </c>
    </row>
    <row r="40" spans="1:18" ht="18.649999999999999" customHeight="1" thickBot="1">
      <c r="A40" s="120"/>
      <c r="B40" s="38"/>
      <c r="C40" s="246"/>
      <c r="D40" s="246"/>
      <c r="E40" s="247"/>
      <c r="F40" s="248"/>
      <c r="G40" s="246"/>
      <c r="H40" s="249"/>
      <c r="I40" s="249"/>
      <c r="J40" s="249"/>
      <c r="K40" s="246"/>
      <c r="L40" s="246"/>
      <c r="M40" s="253"/>
      <c r="N40" s="556"/>
      <c r="O40" s="556"/>
      <c r="P40" s="260"/>
    </row>
    <row r="41" spans="1:18" s="5" customFormat="1">
      <c r="A41" s="287"/>
      <c r="B41" s="60" t="s">
        <v>34</v>
      </c>
      <c r="C41" s="601">
        <v>29</v>
      </c>
      <c r="D41" s="581" t="s">
        <v>320</v>
      </c>
      <c r="E41" s="584">
        <v>5</v>
      </c>
      <c r="F41" s="587">
        <v>31</v>
      </c>
      <c r="G41" s="578"/>
      <c r="H41" s="104" t="s">
        <v>321</v>
      </c>
      <c r="I41" s="448" t="s">
        <v>322</v>
      </c>
      <c r="J41" s="52">
        <v>41215777</v>
      </c>
      <c r="K41" s="3" t="s">
        <v>45</v>
      </c>
      <c r="L41" s="63" t="s">
        <v>148</v>
      </c>
      <c r="M41" s="480">
        <v>97684327</v>
      </c>
      <c r="N41" s="590" t="s">
        <v>323</v>
      </c>
      <c r="O41" s="593" t="s">
        <v>324</v>
      </c>
      <c r="P41" s="460">
        <v>36250</v>
      </c>
      <c r="Q41" s="34" t="s">
        <v>251</v>
      </c>
      <c r="R41" s="5" t="s">
        <v>390</v>
      </c>
    </row>
    <row r="42" spans="1:18" s="5" customFormat="1">
      <c r="B42" s="6"/>
      <c r="C42" s="602"/>
      <c r="D42" s="582"/>
      <c r="E42" s="585"/>
      <c r="F42" s="588"/>
      <c r="G42" s="454"/>
      <c r="H42" s="96" t="s">
        <v>325</v>
      </c>
      <c r="I42" s="439" t="s">
        <v>160</v>
      </c>
      <c r="J42" s="54">
        <v>95145196</v>
      </c>
      <c r="K42" s="2" t="s">
        <v>162</v>
      </c>
      <c r="L42" s="34" t="s">
        <v>167</v>
      </c>
      <c r="M42" s="84">
        <v>92853618</v>
      </c>
      <c r="N42" s="591"/>
      <c r="O42" s="594"/>
      <c r="P42" s="458"/>
    </row>
    <row r="43" spans="1:18" s="5" customFormat="1">
      <c r="B43" s="6"/>
      <c r="C43" s="602"/>
      <c r="D43" s="582"/>
      <c r="E43" s="585"/>
      <c r="F43" s="588"/>
      <c r="G43" s="454"/>
      <c r="H43" s="96" t="s">
        <v>326</v>
      </c>
      <c r="I43" s="455" t="s">
        <v>327</v>
      </c>
      <c r="J43" s="456">
        <v>92612028</v>
      </c>
      <c r="K43" s="14" t="s">
        <v>164</v>
      </c>
      <c r="L43" s="143" t="s">
        <v>171</v>
      </c>
      <c r="M43" s="447">
        <v>93435238</v>
      </c>
      <c r="N43" s="591"/>
      <c r="O43" s="594"/>
      <c r="P43" s="458"/>
    </row>
    <row r="44" spans="1:18" s="5" customFormat="1">
      <c r="B44" s="6"/>
      <c r="C44" s="602"/>
      <c r="D44" s="582"/>
      <c r="E44" s="585"/>
      <c r="F44" s="588"/>
      <c r="G44" s="454"/>
      <c r="H44" s="96" t="s">
        <v>328</v>
      </c>
      <c r="I44" s="455" t="s">
        <v>329</v>
      </c>
      <c r="J44" s="456">
        <v>95801267</v>
      </c>
      <c r="K44" s="14" t="s">
        <v>163</v>
      </c>
      <c r="L44" s="143" t="s">
        <v>168</v>
      </c>
      <c r="M44" s="447">
        <v>41612726</v>
      </c>
      <c r="N44" s="592"/>
      <c r="O44" s="594"/>
      <c r="P44" s="458"/>
    </row>
    <row r="45" spans="1:18" s="5" customFormat="1">
      <c r="B45" s="6"/>
      <c r="C45" s="602"/>
      <c r="D45" s="582"/>
      <c r="E45" s="585"/>
      <c r="F45" s="588"/>
      <c r="G45" s="454"/>
      <c r="H45" s="96" t="s">
        <v>330</v>
      </c>
      <c r="I45" s="455" t="s">
        <v>331</v>
      </c>
      <c r="J45" s="456">
        <v>93040199</v>
      </c>
      <c r="K45" s="14" t="s">
        <v>332</v>
      </c>
      <c r="L45" s="143" t="s">
        <v>333</v>
      </c>
      <c r="M45" s="457">
        <v>92423909</v>
      </c>
      <c r="N45" s="597">
        <v>3</v>
      </c>
      <c r="O45" s="595"/>
      <c r="P45" s="458"/>
    </row>
    <row r="46" spans="1:18" s="5" customFormat="1">
      <c r="B46" s="6"/>
      <c r="C46" s="602"/>
      <c r="D46" s="582"/>
      <c r="E46" s="585"/>
      <c r="F46" s="588"/>
      <c r="G46" s="454"/>
      <c r="H46" s="96"/>
      <c r="I46" s="456"/>
      <c r="J46" s="456"/>
      <c r="K46" s="14" t="s">
        <v>334</v>
      </c>
      <c r="L46" s="143" t="s">
        <v>335</v>
      </c>
      <c r="M46" s="457">
        <v>99090688</v>
      </c>
      <c r="N46" s="598"/>
      <c r="O46" s="595"/>
      <c r="P46" s="458"/>
    </row>
    <row r="47" spans="1:18" s="5" customFormat="1">
      <c r="B47" s="45"/>
      <c r="C47" s="602"/>
      <c r="D47" s="582"/>
      <c r="E47" s="585"/>
      <c r="F47" s="588"/>
      <c r="G47" s="454"/>
      <c r="H47" s="96"/>
      <c r="I47" s="456"/>
      <c r="J47" s="456"/>
      <c r="K47" s="14" t="s">
        <v>336</v>
      </c>
      <c r="L47" s="143" t="s">
        <v>337</v>
      </c>
      <c r="M47" s="457">
        <v>92406886</v>
      </c>
      <c r="N47" s="599"/>
      <c r="O47" s="595"/>
      <c r="P47" s="458"/>
    </row>
    <row r="48" spans="1:18" s="5" customFormat="1" ht="15" thickBot="1">
      <c r="B48" s="106" t="s">
        <v>339</v>
      </c>
      <c r="C48" s="603"/>
      <c r="D48" s="583"/>
      <c r="E48" s="586"/>
      <c r="F48" s="589"/>
      <c r="G48" s="579"/>
      <c r="H48" s="110"/>
      <c r="I48" s="57"/>
      <c r="J48" s="57"/>
      <c r="K48" s="58" t="s">
        <v>338</v>
      </c>
      <c r="L48" s="59"/>
      <c r="M48" s="409"/>
      <c r="N48" s="375" t="s">
        <v>42</v>
      </c>
      <c r="O48" s="596"/>
      <c r="P48" s="459"/>
      <c r="Q48" s="282" t="s">
        <v>388</v>
      </c>
    </row>
    <row r="49" spans="1:19" ht="18.649999999999999" customHeight="1" thickBot="1">
      <c r="A49" s="38"/>
      <c r="B49" s="120"/>
      <c r="C49" s="99"/>
      <c r="D49" s="99"/>
      <c r="E49" s="108"/>
      <c r="F49" s="109"/>
      <c r="G49" s="99"/>
      <c r="H49" s="97"/>
      <c r="I49" s="97"/>
      <c r="J49" s="98"/>
      <c r="K49" s="99"/>
      <c r="L49" s="99"/>
      <c r="M49" s="252"/>
      <c r="N49" s="557"/>
      <c r="O49" s="557"/>
      <c r="P49" s="261"/>
    </row>
    <row r="50" spans="1:19" s="5" customFormat="1">
      <c r="A50" s="287" t="s">
        <v>378</v>
      </c>
      <c r="B50" s="369" t="s">
        <v>35</v>
      </c>
      <c r="C50" s="606">
        <v>21</v>
      </c>
      <c r="D50" s="31">
        <v>1</v>
      </c>
      <c r="E50" s="83">
        <v>2</v>
      </c>
      <c r="F50" s="580" t="s">
        <v>402</v>
      </c>
      <c r="G50" s="474" t="s">
        <v>401</v>
      </c>
      <c r="H50" s="104" t="s">
        <v>348</v>
      </c>
      <c r="I50" s="475" t="s">
        <v>118</v>
      </c>
      <c r="J50" s="104">
        <v>90108433</v>
      </c>
      <c r="K50" s="3" t="s">
        <v>349</v>
      </c>
      <c r="L50" s="476" t="s">
        <v>116</v>
      </c>
      <c r="M50" s="477">
        <v>92250838</v>
      </c>
      <c r="N50" s="3"/>
      <c r="O50" s="163"/>
      <c r="P50" s="347">
        <v>26250</v>
      </c>
      <c r="Q50" s="196" t="s">
        <v>121</v>
      </c>
    </row>
    <row r="51" spans="1:19" s="5" customFormat="1">
      <c r="B51" s="373" t="s">
        <v>360</v>
      </c>
      <c r="C51" s="607"/>
      <c r="D51" s="22"/>
      <c r="E51" s="49"/>
      <c r="F51" s="49"/>
      <c r="G51" s="49"/>
      <c r="H51" s="96" t="s">
        <v>350</v>
      </c>
      <c r="I51" s="472" t="s">
        <v>351</v>
      </c>
      <c r="J51" s="96">
        <v>40281359</v>
      </c>
      <c r="K51" s="2"/>
      <c r="L51" s="2"/>
      <c r="M51" s="424"/>
      <c r="N51" s="2"/>
      <c r="O51" s="566"/>
      <c r="P51" s="481"/>
    </row>
    <row r="52" spans="1:19" s="5" customFormat="1">
      <c r="B52" s="373" t="s">
        <v>361</v>
      </c>
      <c r="C52" s="607"/>
      <c r="D52" s="22">
        <v>2</v>
      </c>
      <c r="E52" s="471">
        <v>2</v>
      </c>
      <c r="F52" s="471"/>
      <c r="G52" s="471"/>
      <c r="H52" s="96" t="s">
        <v>352</v>
      </c>
      <c r="I52" s="472" t="s">
        <v>353</v>
      </c>
      <c r="J52" s="96">
        <v>97737329</v>
      </c>
      <c r="K52" s="2" t="s">
        <v>354</v>
      </c>
      <c r="L52" s="473" t="s">
        <v>355</v>
      </c>
      <c r="M52" s="424">
        <v>97720850</v>
      </c>
      <c r="N52" s="2" t="s">
        <v>356</v>
      </c>
      <c r="O52" s="566" t="s">
        <v>356</v>
      </c>
      <c r="P52" s="481"/>
    </row>
    <row r="53" spans="1:19" s="5" customFormat="1" ht="15" thickBot="1">
      <c r="B53" s="478" t="s">
        <v>48</v>
      </c>
      <c r="C53" s="608"/>
      <c r="D53" s="32"/>
      <c r="E53" s="56"/>
      <c r="F53" s="56"/>
      <c r="G53" s="56"/>
      <c r="H53" s="110" t="s">
        <v>357</v>
      </c>
      <c r="I53" s="479" t="s">
        <v>358</v>
      </c>
      <c r="J53" s="110">
        <v>91862317</v>
      </c>
      <c r="K53" s="58" t="s">
        <v>359</v>
      </c>
      <c r="L53" s="470" t="s">
        <v>327</v>
      </c>
      <c r="M53" s="297">
        <v>92612028</v>
      </c>
      <c r="N53" s="58" t="s">
        <v>356</v>
      </c>
      <c r="O53" s="164" t="s">
        <v>356</v>
      </c>
      <c r="P53" s="481"/>
    </row>
    <row r="54" spans="1:19" ht="13.5" customHeight="1" thickBot="1">
      <c r="A54" s="120"/>
      <c r="B54" s="38"/>
      <c r="C54" s="246"/>
      <c r="D54" s="246"/>
      <c r="E54" s="247"/>
      <c r="F54" s="248"/>
      <c r="G54" s="246"/>
      <c r="H54" s="249"/>
      <c r="I54" s="249"/>
      <c r="J54" s="249"/>
      <c r="K54" s="246"/>
      <c r="L54" s="246"/>
      <c r="M54" s="253"/>
      <c r="N54" s="556"/>
      <c r="O54" s="635"/>
      <c r="P54" s="633"/>
    </row>
    <row r="55" spans="1:19" s="5" customFormat="1">
      <c r="A55" s="288" t="s">
        <v>378</v>
      </c>
      <c r="B55" s="60" t="s">
        <v>36</v>
      </c>
      <c r="C55" s="609">
        <v>28</v>
      </c>
      <c r="D55" s="31">
        <v>7</v>
      </c>
      <c r="E55" s="51">
        <v>3</v>
      </c>
      <c r="F55" s="285">
        <v>33</v>
      </c>
      <c r="G55" s="31">
        <v>1</v>
      </c>
      <c r="H55" s="104" t="s">
        <v>262</v>
      </c>
      <c r="I55" s="448" t="s">
        <v>263</v>
      </c>
      <c r="J55" s="52">
        <v>97648742</v>
      </c>
      <c r="K55" s="3" t="s">
        <v>45</v>
      </c>
      <c r="L55" s="63" t="s">
        <v>148</v>
      </c>
      <c r="M55" s="427">
        <v>97684327</v>
      </c>
      <c r="N55" s="642">
        <v>0</v>
      </c>
      <c r="O55" s="641">
        <v>7</v>
      </c>
      <c r="P55" s="634">
        <v>35000</v>
      </c>
      <c r="Q55" s="34" t="s">
        <v>159</v>
      </c>
      <c r="R55" s="5" t="s">
        <v>390</v>
      </c>
    </row>
    <row r="56" spans="1:19" s="5" customFormat="1">
      <c r="A56" s="6"/>
      <c r="B56" s="6"/>
      <c r="C56" s="610"/>
      <c r="D56" s="74"/>
      <c r="E56" s="193"/>
      <c r="F56" s="80"/>
      <c r="G56" s="40"/>
      <c r="H56" s="194" t="s">
        <v>264</v>
      </c>
      <c r="I56" s="420" t="s">
        <v>265</v>
      </c>
      <c r="J56" s="79">
        <v>93872047</v>
      </c>
      <c r="K56" s="40" t="s">
        <v>139</v>
      </c>
      <c r="L56" s="8" t="s">
        <v>149</v>
      </c>
      <c r="M56" s="407">
        <v>92803822</v>
      </c>
      <c r="N56" s="631"/>
      <c r="O56" s="567"/>
      <c r="P56" s="304"/>
    </row>
    <row r="57" spans="1:19" s="5" customFormat="1">
      <c r="A57" s="6"/>
      <c r="B57" s="45"/>
      <c r="C57" s="610"/>
      <c r="D57" s="74"/>
      <c r="E57" s="193"/>
      <c r="F57" s="80"/>
      <c r="G57" s="40"/>
      <c r="H57" s="79" t="s">
        <v>403</v>
      </c>
      <c r="I57" s="637" t="s">
        <v>404</v>
      </c>
      <c r="J57" s="194">
        <v>90104445</v>
      </c>
      <c r="K57" s="40" t="s">
        <v>140</v>
      </c>
      <c r="L57" s="34" t="s">
        <v>145</v>
      </c>
      <c r="M57" s="407">
        <v>47638471</v>
      </c>
      <c r="N57" s="631"/>
      <c r="O57" s="568"/>
      <c r="P57" s="304"/>
    </row>
    <row r="58" spans="1:19" s="5" customFormat="1">
      <c r="A58" s="6"/>
      <c r="B58" s="45"/>
      <c r="C58" s="610"/>
      <c r="D58" s="74"/>
      <c r="E58" s="193"/>
      <c r="F58" s="80"/>
      <c r="G58" s="40"/>
      <c r="H58" s="79"/>
      <c r="I58" s="79"/>
      <c r="J58" s="194"/>
      <c r="K58" s="40" t="s">
        <v>141</v>
      </c>
      <c r="L58" s="283" t="s">
        <v>146</v>
      </c>
      <c r="M58" s="405">
        <v>99250095</v>
      </c>
      <c r="N58" s="631"/>
      <c r="O58" s="568"/>
      <c r="P58" s="304"/>
    </row>
    <row r="59" spans="1:19" s="5" customFormat="1">
      <c r="A59" s="6"/>
      <c r="B59" s="45"/>
      <c r="C59" s="610"/>
      <c r="D59" s="22"/>
      <c r="E59" s="53"/>
      <c r="F59" s="48"/>
      <c r="G59" s="2"/>
      <c r="H59" s="54"/>
      <c r="I59" s="54"/>
      <c r="J59" s="96"/>
      <c r="K59" s="2" t="s">
        <v>142</v>
      </c>
      <c r="L59" s="34" t="s">
        <v>147</v>
      </c>
      <c r="M59" s="407">
        <v>91118806</v>
      </c>
      <c r="N59" s="632"/>
      <c r="O59" s="567"/>
      <c r="P59" s="304"/>
    </row>
    <row r="60" spans="1:19" s="5" customFormat="1">
      <c r="A60" s="6"/>
      <c r="B60" s="45" t="s">
        <v>47</v>
      </c>
      <c r="C60" s="180"/>
      <c r="D60" s="28"/>
      <c r="E60" s="65"/>
      <c r="F60" s="50"/>
      <c r="G60" s="14"/>
      <c r="H60" s="456"/>
      <c r="I60" s="456"/>
      <c r="J60" s="205"/>
      <c r="K60" s="14" t="s">
        <v>138</v>
      </c>
      <c r="L60" s="34" t="s">
        <v>144</v>
      </c>
      <c r="M60" s="424">
        <v>94023255</v>
      </c>
      <c r="N60" s="2"/>
      <c r="O60" s="630"/>
      <c r="P60" s="304"/>
    </row>
    <row r="61" spans="1:19" s="5" customFormat="1" ht="15" thickBot="1">
      <c r="A61" s="629"/>
      <c r="B61" s="638"/>
      <c r="C61" s="639"/>
      <c r="D61" s="32"/>
      <c r="E61" s="55"/>
      <c r="F61" s="640"/>
      <c r="G61" s="58"/>
      <c r="H61" s="57"/>
      <c r="I61" s="57"/>
      <c r="J61" s="110"/>
      <c r="K61" s="58" t="s">
        <v>405</v>
      </c>
      <c r="L61" s="346" t="s">
        <v>159</v>
      </c>
      <c r="M61" s="118">
        <v>40480894</v>
      </c>
      <c r="N61" s="118"/>
      <c r="O61" s="636"/>
      <c r="P61" s="304"/>
    </row>
    <row r="62" spans="1:19" s="5" customFormat="1" ht="15" thickBot="1">
      <c r="A62" s="38"/>
      <c r="B62" s="61"/>
      <c r="C62" s="209"/>
      <c r="D62" s="67"/>
      <c r="E62" s="124"/>
      <c r="F62" s="124"/>
      <c r="G62" s="124"/>
      <c r="H62" s="71"/>
      <c r="I62" s="71"/>
      <c r="J62" s="210"/>
      <c r="K62" s="71"/>
      <c r="L62" s="72"/>
      <c r="M62" s="254"/>
      <c r="N62" s="453"/>
      <c r="O62" s="453"/>
      <c r="P62" s="256"/>
    </row>
    <row r="63" spans="1:19" s="5" customFormat="1">
      <c r="A63" s="102"/>
      <c r="B63" s="60" t="s">
        <v>73</v>
      </c>
      <c r="C63" s="461"/>
      <c r="D63" s="463">
        <v>1</v>
      </c>
      <c r="E63" s="51">
        <v>1</v>
      </c>
      <c r="F63" s="466">
        <v>18</v>
      </c>
      <c r="G63" s="83"/>
      <c r="H63" s="52" t="s">
        <v>340</v>
      </c>
      <c r="I63" s="448" t="s">
        <v>341</v>
      </c>
      <c r="J63" s="52" t="s">
        <v>342</v>
      </c>
      <c r="K63" s="3" t="s">
        <v>104</v>
      </c>
      <c r="L63" s="63" t="s">
        <v>105</v>
      </c>
      <c r="M63" s="427" t="s">
        <v>109</v>
      </c>
      <c r="N63" s="548"/>
      <c r="O63" s="548">
        <v>1</v>
      </c>
      <c r="P63" s="276">
        <v>22500</v>
      </c>
      <c r="Q63" s="278" t="s">
        <v>112</v>
      </c>
      <c r="R63" s="207" t="s">
        <v>390</v>
      </c>
      <c r="S63" s="85"/>
    </row>
    <row r="64" spans="1:19" s="5" customFormat="1">
      <c r="B64" s="6"/>
      <c r="C64" s="462" t="s">
        <v>399</v>
      </c>
      <c r="D64" s="22"/>
      <c r="E64" s="49"/>
      <c r="F64" s="49"/>
      <c r="G64" s="49"/>
      <c r="H64" s="54" t="s">
        <v>42</v>
      </c>
      <c r="I64" s="54"/>
      <c r="J64" s="54"/>
      <c r="K64" s="2" t="s">
        <v>106</v>
      </c>
      <c r="L64" s="34" t="s">
        <v>107</v>
      </c>
      <c r="M64" s="407" t="s">
        <v>108</v>
      </c>
      <c r="N64" s="549"/>
      <c r="O64" s="549">
        <v>1</v>
      </c>
      <c r="P64" s="216"/>
      <c r="Q64" s="118"/>
      <c r="R64" s="207"/>
      <c r="S64" s="85"/>
    </row>
    <row r="65" spans="1:19" s="5" customFormat="1" ht="15" thickBot="1">
      <c r="B65" s="106" t="s">
        <v>110</v>
      </c>
      <c r="C65" s="464"/>
      <c r="D65" s="32"/>
      <c r="E65" s="56"/>
      <c r="F65" s="56"/>
      <c r="G65" s="56"/>
      <c r="H65" s="57" t="s">
        <v>42</v>
      </c>
      <c r="I65" s="57"/>
      <c r="J65" s="57"/>
      <c r="K65" s="58" t="s">
        <v>343</v>
      </c>
      <c r="L65" s="59" t="s">
        <v>344</v>
      </c>
      <c r="M65" s="409" t="s">
        <v>345</v>
      </c>
      <c r="N65" s="550">
        <v>1</v>
      </c>
      <c r="O65" s="550">
        <v>1</v>
      </c>
      <c r="P65" s="216"/>
      <c r="Q65" s="118"/>
      <c r="R65" s="207"/>
      <c r="S65" s="85"/>
    </row>
    <row r="66" spans="1:19" s="5" customFormat="1" ht="15" thickBot="1">
      <c r="A66" s="102" t="s">
        <v>94</v>
      </c>
      <c r="B66" s="426" t="s">
        <v>272</v>
      </c>
      <c r="C66" s="600">
        <v>23</v>
      </c>
      <c r="D66" s="74">
        <v>4</v>
      </c>
      <c r="E66" s="193">
        <v>4</v>
      </c>
      <c r="F66" s="326">
        <v>27</v>
      </c>
      <c r="G66" s="450"/>
      <c r="H66" s="194" t="s">
        <v>298</v>
      </c>
      <c r="I66" s="420" t="s">
        <v>299</v>
      </c>
      <c r="J66" s="79">
        <v>97007605</v>
      </c>
      <c r="K66" s="40" t="s">
        <v>300</v>
      </c>
      <c r="L66" s="283" t="s">
        <v>301</v>
      </c>
      <c r="M66" s="405">
        <v>99597950</v>
      </c>
      <c r="N66" s="552" t="s">
        <v>210</v>
      </c>
      <c r="O66" s="552">
        <v>1</v>
      </c>
      <c r="P66" s="292">
        <f>(23*1250)</f>
        <v>28750</v>
      </c>
      <c r="Q66" s="528" t="s">
        <v>160</v>
      </c>
      <c r="R66" s="207"/>
      <c r="S66" s="85"/>
    </row>
    <row r="67" spans="1:19" s="5" customFormat="1" ht="15" thickBot="1">
      <c r="B67" s="182"/>
      <c r="C67" s="600"/>
      <c r="D67" s="22"/>
      <c r="E67" s="53"/>
      <c r="F67" s="425"/>
      <c r="G67" s="425"/>
      <c r="H67" s="96" t="s">
        <v>302</v>
      </c>
      <c r="I67" s="439" t="s">
        <v>303</v>
      </c>
      <c r="J67" s="54">
        <v>95084520</v>
      </c>
      <c r="K67" s="2" t="s">
        <v>304</v>
      </c>
      <c r="L67" s="34" t="s">
        <v>305</v>
      </c>
      <c r="M67" s="407">
        <v>92807893</v>
      </c>
      <c r="N67" s="549" t="s">
        <v>210</v>
      </c>
      <c r="O67" s="549">
        <v>1</v>
      </c>
      <c r="P67" s="408"/>
      <c r="Q67" s="5" t="s">
        <v>306</v>
      </c>
      <c r="R67" s="207"/>
      <c r="S67" s="85"/>
    </row>
    <row r="68" spans="1:19" s="5" customFormat="1" ht="29.5" thickBot="1">
      <c r="B68" s="182" t="s">
        <v>52</v>
      </c>
      <c r="C68" s="600"/>
      <c r="D68" s="28"/>
      <c r="E68" s="65"/>
      <c r="F68" s="49"/>
      <c r="G68" s="49"/>
      <c r="H68" s="441" t="s">
        <v>398</v>
      </c>
      <c r="I68" s="442" t="s">
        <v>160</v>
      </c>
      <c r="J68" s="443">
        <v>95145196</v>
      </c>
      <c r="K68" s="444" t="s">
        <v>307</v>
      </c>
      <c r="L68" s="445" t="s">
        <v>308</v>
      </c>
      <c r="M68" s="446">
        <v>98477567</v>
      </c>
      <c r="N68" s="558" t="s">
        <v>210</v>
      </c>
      <c r="O68" s="558">
        <v>1</v>
      </c>
      <c r="P68" s="440"/>
      <c r="Q68" s="5" t="s">
        <v>306</v>
      </c>
      <c r="R68" s="207"/>
      <c r="S68" s="85"/>
    </row>
    <row r="69" spans="1:19" s="5" customFormat="1" ht="15" thickBot="1">
      <c r="B69" s="449"/>
      <c r="C69" s="600"/>
      <c r="D69" s="32"/>
      <c r="E69" s="55"/>
      <c r="F69" s="56"/>
      <c r="G69" s="56"/>
      <c r="H69" s="110" t="s">
        <v>309</v>
      </c>
      <c r="I69" s="81" t="s">
        <v>310</v>
      </c>
      <c r="J69" s="57">
        <v>92463976</v>
      </c>
      <c r="K69" s="58" t="s">
        <v>311</v>
      </c>
      <c r="L69" s="59" t="s">
        <v>312</v>
      </c>
      <c r="M69" s="409">
        <v>41662043</v>
      </c>
      <c r="N69" s="550" t="s">
        <v>210</v>
      </c>
      <c r="O69" s="550">
        <v>1</v>
      </c>
      <c r="P69" s="410"/>
      <c r="Q69" s="5" t="s">
        <v>306</v>
      </c>
      <c r="R69" s="207"/>
      <c r="S69" s="85"/>
    </row>
    <row r="70" spans="1:19" s="5" customFormat="1" ht="15" thickBot="1">
      <c r="A70" s="145"/>
      <c r="B70" s="145"/>
      <c r="C70" s="412"/>
      <c r="D70" s="413"/>
      <c r="E70" s="414"/>
      <c r="F70" s="415"/>
      <c r="G70" s="414"/>
      <c r="H70" s="145"/>
      <c r="I70" s="416"/>
      <c r="J70" s="417"/>
      <c r="K70" s="418"/>
      <c r="L70" s="416"/>
      <c r="M70" s="419"/>
      <c r="N70" s="559"/>
      <c r="O70" s="559"/>
      <c r="P70" s="411"/>
      <c r="Q70" s="118"/>
      <c r="R70" s="207"/>
      <c r="S70" s="85"/>
    </row>
    <row r="71" spans="1:19" s="5" customFormat="1" ht="101" customHeight="1" thickBot="1">
      <c r="A71" s="36"/>
      <c r="B71" s="238" t="s">
        <v>1</v>
      </c>
      <c r="C71" s="234" t="s">
        <v>384</v>
      </c>
      <c r="D71" s="234" t="s">
        <v>2</v>
      </c>
      <c r="E71" s="235" t="s">
        <v>383</v>
      </c>
      <c r="F71" s="236" t="s">
        <v>382</v>
      </c>
      <c r="G71" s="234" t="s">
        <v>21</v>
      </c>
      <c r="H71" s="401" t="s">
        <v>258</v>
      </c>
      <c r="I71" s="402" t="s">
        <v>22</v>
      </c>
      <c r="J71" s="401" t="s">
        <v>23</v>
      </c>
      <c r="K71" s="43" t="s">
        <v>259</v>
      </c>
      <c r="L71" s="403" t="s">
        <v>24</v>
      </c>
      <c r="M71" s="43" t="s">
        <v>25</v>
      </c>
      <c r="N71" s="547" t="s">
        <v>39</v>
      </c>
      <c r="O71" s="547" t="s">
        <v>38</v>
      </c>
      <c r="P71" s="404" t="s">
        <v>260</v>
      </c>
      <c r="Q71" s="275" t="s">
        <v>195</v>
      </c>
    </row>
    <row r="72" spans="1:19" s="5" customFormat="1" ht="29.5" thickBot="1">
      <c r="A72" s="38"/>
      <c r="B72" s="66"/>
      <c r="C72" s="37"/>
      <c r="D72" s="67"/>
      <c r="E72" s="68"/>
      <c r="F72" s="69"/>
      <c r="G72" s="68"/>
      <c r="H72" s="38"/>
      <c r="I72" s="70"/>
      <c r="J72" s="93"/>
      <c r="K72" s="71"/>
      <c r="L72" s="72"/>
      <c r="M72" s="250"/>
      <c r="N72" s="551" t="s">
        <v>68</v>
      </c>
      <c r="O72" s="551" t="s">
        <v>69</v>
      </c>
      <c r="P72" s="256"/>
    </row>
    <row r="73" spans="1:19" s="5" customFormat="1" ht="22" customHeight="1">
      <c r="B73" s="60" t="s">
        <v>37</v>
      </c>
      <c r="C73" s="516"/>
      <c r="D73" s="517"/>
      <c r="E73" s="517"/>
      <c r="F73" s="518"/>
      <c r="G73" s="83">
        <v>1</v>
      </c>
      <c r="H73" s="519" t="s">
        <v>255</v>
      </c>
      <c r="I73" s="63" t="s">
        <v>61</v>
      </c>
      <c r="J73" s="520" t="s">
        <v>60</v>
      </c>
      <c r="K73" s="3"/>
      <c r="L73" s="63"/>
      <c r="M73" s="521"/>
      <c r="N73" s="560" t="s">
        <v>51</v>
      </c>
      <c r="O73" s="560" t="s">
        <v>346</v>
      </c>
      <c r="P73" s="522"/>
    </row>
    <row r="74" spans="1:19" s="5" customFormat="1" ht="22" customHeight="1">
      <c r="B74" s="6"/>
      <c r="C74" s="2"/>
      <c r="D74" s="46"/>
      <c r="E74" s="46"/>
      <c r="F74" s="47"/>
      <c r="G74" s="425">
        <v>1</v>
      </c>
      <c r="H74" s="95" t="s">
        <v>7</v>
      </c>
      <c r="I74" s="34" t="s">
        <v>3</v>
      </c>
      <c r="J74" s="64" t="s">
        <v>4</v>
      </c>
      <c r="K74" s="2"/>
      <c r="L74" s="34"/>
      <c r="M74" s="130"/>
      <c r="N74" s="561" t="s">
        <v>51</v>
      </c>
      <c r="O74" s="561" t="s">
        <v>346</v>
      </c>
      <c r="P74" s="262"/>
    </row>
    <row r="75" spans="1:19" s="5" customFormat="1" ht="22" customHeight="1">
      <c r="B75" s="6"/>
      <c r="C75" s="2"/>
      <c r="D75" s="46"/>
      <c r="E75" s="46"/>
      <c r="F75" s="47"/>
      <c r="G75" s="425"/>
      <c r="H75" s="95" t="s">
        <v>45</v>
      </c>
      <c r="I75" s="34" t="s">
        <v>246</v>
      </c>
      <c r="J75" s="64" t="s">
        <v>62</v>
      </c>
      <c r="K75" s="2"/>
      <c r="L75" s="34"/>
      <c r="M75" s="130"/>
      <c r="N75" s="561" t="s">
        <v>78</v>
      </c>
      <c r="O75" s="561" t="s">
        <v>346</v>
      </c>
      <c r="P75" s="262"/>
    </row>
    <row r="76" spans="1:19" s="5" customFormat="1" ht="22" customHeight="1">
      <c r="B76" s="6"/>
      <c r="C76" s="2"/>
      <c r="D76" s="46"/>
      <c r="E76" s="46"/>
      <c r="F76" s="47"/>
      <c r="G76" s="425">
        <v>1</v>
      </c>
      <c r="H76" s="95" t="s">
        <v>54</v>
      </c>
      <c r="I76" s="34" t="s">
        <v>77</v>
      </c>
      <c r="J76" s="64" t="s">
        <v>63</v>
      </c>
      <c r="K76" s="2"/>
      <c r="L76" s="34"/>
      <c r="M76" s="130"/>
      <c r="N76" s="561" t="s">
        <v>51</v>
      </c>
      <c r="O76" s="561" t="s">
        <v>346</v>
      </c>
      <c r="P76" s="262"/>
    </row>
    <row r="77" spans="1:19" s="5" customFormat="1" ht="22" customHeight="1">
      <c r="B77" s="6"/>
      <c r="C77" s="2"/>
      <c r="D77" s="46"/>
      <c r="E77" s="46"/>
      <c r="F77" s="47"/>
      <c r="G77" s="425">
        <v>1</v>
      </c>
      <c r="H77" s="424" t="s">
        <v>49</v>
      </c>
      <c r="I77" s="34" t="s">
        <v>50</v>
      </c>
      <c r="J77" s="131" t="s">
        <v>64</v>
      </c>
      <c r="K77" s="2"/>
      <c r="L77" s="34"/>
      <c r="M77" s="131"/>
      <c r="N77" s="562" t="s">
        <v>51</v>
      </c>
      <c r="O77" s="562" t="s">
        <v>346</v>
      </c>
      <c r="P77" s="505"/>
    </row>
    <row r="78" spans="1:19" s="5" customFormat="1" ht="22" customHeight="1" thickBot="1">
      <c r="B78" s="106"/>
      <c r="C78" s="58"/>
      <c r="D78" s="523"/>
      <c r="E78" s="523"/>
      <c r="F78" s="524"/>
      <c r="G78" s="241">
        <v>1</v>
      </c>
      <c r="H78" s="297" t="s">
        <v>8</v>
      </c>
      <c r="I78" s="59" t="s">
        <v>5</v>
      </c>
      <c r="J78" s="138" t="s">
        <v>6</v>
      </c>
      <c r="K78" s="58"/>
      <c r="L78" s="59"/>
      <c r="M78" s="138"/>
      <c r="N78" s="563"/>
      <c r="O78" s="563" t="s">
        <v>42</v>
      </c>
      <c r="P78" s="525"/>
    </row>
    <row r="79" spans="1:19" s="5" customFormat="1" ht="22" customHeight="1" thickBot="1">
      <c r="B79" s="106"/>
      <c r="C79" s="40"/>
      <c r="D79" s="514"/>
      <c r="E79" s="514"/>
      <c r="F79" s="515"/>
      <c r="G79" s="450">
        <v>1</v>
      </c>
      <c r="H79" s="175" t="s">
        <v>65</v>
      </c>
      <c r="I79" s="176" t="s">
        <v>66</v>
      </c>
      <c r="J79" s="179" t="s">
        <v>67</v>
      </c>
      <c r="K79" s="127"/>
      <c r="L79" s="128"/>
      <c r="M79" s="177"/>
      <c r="N79" s="564" t="s">
        <v>51</v>
      </c>
      <c r="O79" s="564" t="s">
        <v>346</v>
      </c>
      <c r="P79" s="216"/>
    </row>
    <row r="80" spans="1:19" ht="15" thickBot="1">
      <c r="B80" s="132"/>
      <c r="C80" s="272">
        <f>SUM(C3:C79)</f>
        <v>238</v>
      </c>
      <c r="D80" s="270">
        <f>SUM(D3:D79)</f>
        <v>38</v>
      </c>
      <c r="E80" s="271">
        <f>SUM(E3:E79)</f>
        <v>30</v>
      </c>
      <c r="F80" s="133"/>
      <c r="G80" s="133">
        <f>SUM(G3:G79)</f>
        <v>12</v>
      </c>
      <c r="H80" s="133"/>
      <c r="I80" s="134"/>
      <c r="J80" s="135"/>
      <c r="K80" s="136"/>
      <c r="L80" s="137"/>
      <c r="M80" s="255"/>
      <c r="N80" s="565" t="s">
        <v>234</v>
      </c>
      <c r="O80" s="565">
        <v>43</v>
      </c>
      <c r="P80" s="263">
        <f>SUM(P3:P78)</f>
        <v>311250</v>
      </c>
    </row>
    <row r="81" spans="2:8">
      <c r="E81" s="11"/>
      <c r="H81" s="13"/>
    </row>
    <row r="82" spans="2:8">
      <c r="B82" t="s">
        <v>192</v>
      </c>
      <c r="C82">
        <v>318</v>
      </c>
      <c r="D82" s="11"/>
    </row>
    <row r="85" spans="2:8">
      <c r="C85" s="279" t="s">
        <v>19</v>
      </c>
      <c r="F85" s="9"/>
    </row>
    <row r="86" spans="2:8">
      <c r="C86" s="279" t="s">
        <v>18</v>
      </c>
      <c r="F86" s="9"/>
    </row>
  </sheetData>
  <mergeCells count="20">
    <mergeCell ref="C66:C69"/>
    <mergeCell ref="C11:C13"/>
    <mergeCell ref="C3:C5"/>
    <mergeCell ref="C7:C9"/>
    <mergeCell ref="C41:C48"/>
    <mergeCell ref="C50:C53"/>
    <mergeCell ref="C55:C59"/>
    <mergeCell ref="C14:C17"/>
    <mergeCell ref="C19:C20"/>
    <mergeCell ref="C21:C22"/>
    <mergeCell ref="C23:C26"/>
    <mergeCell ref="C37:C39"/>
    <mergeCell ref="C27:C29"/>
    <mergeCell ref="C30:C33"/>
    <mergeCell ref="D41:D48"/>
    <mergeCell ref="E41:E48"/>
    <mergeCell ref="F41:F48"/>
    <mergeCell ref="N41:N44"/>
    <mergeCell ref="O41:O48"/>
    <mergeCell ref="N45:N47"/>
  </mergeCells>
  <hyperlinks>
    <hyperlink ref="I73" r:id="rId1" xr:uid="{EF198E1A-4E3B-4E58-AE7B-6B6C91C47766}"/>
    <hyperlink ref="I74" r:id="rId2" xr:uid="{7E48423B-1795-432E-977A-7E09824B2770}"/>
    <hyperlink ref="I78" r:id="rId3" display="mailto:alexander.skjefte@ecdahls.no" xr:uid="{D379E1ED-1803-4617-B27E-ED288A4944D8}"/>
    <hyperlink ref="I76" r:id="rId4" xr:uid="{F8A956CF-6839-437F-95CD-ADF2FFB83166}"/>
    <hyperlink ref="I75" r:id="rId5" xr:uid="{42D1A370-4FA8-4872-948E-CE081505AD86}"/>
    <hyperlink ref="I79" r:id="rId6" xr:uid="{A15EBA29-BDF8-420D-85ED-1E7FA7383B5E}"/>
    <hyperlink ref="I77" r:id="rId7" xr:uid="{E62D853A-1931-447D-B021-ED0E280683FF}"/>
    <hyperlink ref="Q23" r:id="rId8" xr:uid="{CE11DEB3-9F76-4DC2-896C-4A336801549C}"/>
    <hyperlink ref="Q50" r:id="rId9" xr:uid="{283D43BD-82FA-45FE-9C6A-80B7C6711F13}"/>
    <hyperlink ref="Q14" r:id="rId10" xr:uid="{610FE61C-A1EF-4621-BDDF-26D89848C1A2}"/>
    <hyperlink ref="Q7" r:id="rId11" xr:uid="{9634B170-647D-4D4D-B0DE-309C6A466649}"/>
    <hyperlink ref="Q55" r:id="rId12" xr:uid="{33D38304-125A-477C-92C1-F62D1FC355FF}"/>
    <hyperlink ref="Q11" r:id="rId13" display="mailto:signe.danielsen@gmail.com" xr:uid="{C4D08636-FEF0-4CE9-8FF9-D4C17536A15A}"/>
    <hyperlink ref="L55" r:id="rId14" xr:uid="{86048F68-9E55-4B00-BC82-A10419B96487}"/>
    <hyperlink ref="L57" r:id="rId15" xr:uid="{3909BCF3-BAFD-441A-8210-7DEFCFFC595F}"/>
    <hyperlink ref="L58" r:id="rId16" xr:uid="{6C50A124-8CAF-4DDB-B824-6305BC27DFEC}"/>
    <hyperlink ref="L59" r:id="rId17" xr:uid="{0543CF3C-5C3E-417B-A14D-89066AFB7FC7}"/>
    <hyperlink ref="L60" r:id="rId18" xr:uid="{85F0B097-E154-44E6-A41C-AB1AC4BFAF22}"/>
    <hyperlink ref="I56" r:id="rId19" xr:uid="{6635EF2C-4366-4717-9804-931071C87C89}"/>
    <hyperlink ref="I55" r:id="rId20" xr:uid="{CB4C8D6A-0187-4C07-B06D-3022B18CC349}"/>
    <hyperlink ref="L56" r:id="rId21" display="mailto:bente_hellem@hotmail.com" xr:uid="{95D193FE-0693-42A3-8A68-628307DCAF6C}"/>
    <hyperlink ref="L22" r:id="rId22" xr:uid="{ABD3F187-6E6F-4F89-9761-20EC598A9B06}"/>
    <hyperlink ref="L21" r:id="rId23" xr:uid="{CA540B3C-4C8D-438B-B635-B1F26F20D173}"/>
    <hyperlink ref="L23" r:id="rId24" display="kjetil.aaby@gmail.com" xr:uid="{D4C4A225-1F12-41B1-BF02-6D28D61FC696}"/>
    <hyperlink ref="L25" r:id="rId25" display="marianne.hveding@gmail.com" xr:uid="{E9BA4616-D209-4099-B995-909B80B225F8}"/>
    <hyperlink ref="L33" r:id="rId26" xr:uid="{13FE29D3-7B0C-4C58-B0C0-3B7D012D8589}"/>
    <hyperlink ref="L30" r:id="rId27" xr:uid="{4FC0F647-BA34-495B-82C0-14E62F6411A6}"/>
    <hyperlink ref="L66" r:id="rId28" xr:uid="{2ED1D146-0EF8-45F2-B069-7ED75B02166F}"/>
    <hyperlink ref="L67" r:id="rId29" xr:uid="{41EABFC0-22A7-40BD-ADA8-24069D81B721}"/>
    <hyperlink ref="L68" r:id="rId30" xr:uid="{C56ECFC7-19C4-4658-9B13-E2720846E956}"/>
    <hyperlink ref="L69" r:id="rId31" xr:uid="{D8266D26-56E8-49A7-8B92-97543EBE7F8B}"/>
    <hyperlink ref="I68" r:id="rId32" xr:uid="{55097DEA-036E-425F-BC4B-C723FD875F34}"/>
    <hyperlink ref="I66" r:id="rId33" xr:uid="{489906C3-DB07-4563-9A0D-6C0A80DFF233}"/>
    <hyperlink ref="I67" r:id="rId34" xr:uid="{1506214C-A0E3-47DF-9BDE-F978DD610550}"/>
    <hyperlink ref="I69" r:id="rId35" xr:uid="{0DC716CE-CA77-47A7-8201-0244D99D932C}"/>
    <hyperlink ref="I7" r:id="rId36" xr:uid="{447933CF-A889-46E6-8CE3-86922A944D6E}"/>
    <hyperlink ref="I8" r:id="rId37" xr:uid="{B640AEF7-8427-492F-A25D-2A3ACF15BE35}"/>
    <hyperlink ref="L7" r:id="rId38" xr:uid="{23FF9F71-043D-4DE1-B071-F81DE731D066}"/>
    <hyperlink ref="L8" r:id="rId39" xr:uid="{7EE87245-5700-4811-8359-6CAD6EE553B5}"/>
    <hyperlink ref="I41" r:id="rId40" xr:uid="{136F940B-1713-47EB-BF7D-2CFC0CEF4638}"/>
    <hyperlink ref="I42" r:id="rId41" xr:uid="{585087C7-7F4A-47DD-A37B-180CAC9EB1AF}"/>
    <hyperlink ref="I44" r:id="rId42" xr:uid="{631201BF-B75E-4E7A-9D74-430955170268}"/>
    <hyperlink ref="I45" r:id="rId43" xr:uid="{2AB351E2-8722-4CFF-8B10-32D04C910803}"/>
    <hyperlink ref="I43" r:id="rId44" xr:uid="{7924AC83-78CE-4639-9E6F-57A41D2977DB}"/>
    <hyperlink ref="L41" r:id="rId45" xr:uid="{20335DB9-2873-4885-85AB-A851A5340822}"/>
    <hyperlink ref="L42" r:id="rId46" xr:uid="{69BF68EF-98E3-4961-BEC5-C0CDC0F1F3AB}"/>
    <hyperlink ref="L45" r:id="rId47" xr:uid="{1D3C09BD-DAEA-4D35-9FC8-59DA653D5C2C}"/>
    <hyperlink ref="L46" r:id="rId48" xr:uid="{975A3D1D-3019-49BB-890B-A545381E65C9}"/>
    <hyperlink ref="L44" r:id="rId49" xr:uid="{A3123129-132D-41E9-8AD1-8AC68E54286B}"/>
    <hyperlink ref="L43" r:id="rId50" xr:uid="{D679A726-FA11-43AF-ADC6-875FCB8BBB8B}"/>
    <hyperlink ref="L47" r:id="rId51" xr:uid="{D89B04B0-631C-4B86-8B4B-359EE4C48A5C}"/>
    <hyperlink ref="Q63" r:id="rId52" xr:uid="{D6F69D0E-5EA5-4C88-AF9A-203B61F66EC8}"/>
    <hyperlink ref="I63" r:id="rId53" xr:uid="{7F7647B2-BBA9-4FE9-A26F-A547115ABFBB}"/>
    <hyperlink ref="L63" r:id="rId54" xr:uid="{B5DEA5B1-E694-47A6-94D3-2C2D919FA43F}"/>
    <hyperlink ref="L64" r:id="rId55" xr:uid="{049FEBE0-E32A-487B-824B-C00B2C220F1B}"/>
    <hyperlink ref="I52" r:id="rId56" xr:uid="{6DD44D1F-8A19-425B-8B58-61B632192738}"/>
    <hyperlink ref="I53" r:id="rId57" xr:uid="{8854B09C-ECC6-4E27-B3BC-21A171396F6E}"/>
    <hyperlink ref="L52" r:id="rId58" xr:uid="{339D3EEE-0FA6-4E88-ABAE-A7AA0643F1CE}"/>
    <hyperlink ref="L53" r:id="rId59" xr:uid="{4416653F-669E-4DDF-AD37-EC34CD4AF913}"/>
    <hyperlink ref="I51" r:id="rId60" xr:uid="{C402CB8D-203D-4FD5-A259-685E08F18BEA}"/>
    <hyperlink ref="I50" r:id="rId61" xr:uid="{39390B3D-4F07-4DFC-ACFB-0E65D7640311}"/>
    <hyperlink ref="L50" r:id="rId62" xr:uid="{82626005-962A-47D5-B238-297B939B1979}"/>
    <hyperlink ref="I27" r:id="rId63" xr:uid="{D389AE6D-0D15-46C8-8124-32E89EEA9344}"/>
    <hyperlink ref="I28" r:id="rId64" xr:uid="{D182AA5F-1E5F-4B8B-9B09-9C8A5D43C36A}"/>
    <hyperlink ref="L29" r:id="rId65" xr:uid="{41ED5706-0808-4A27-A4B0-72AF0FE4AF58}"/>
    <hyperlink ref="L27" r:id="rId66" xr:uid="{5CB0043F-C476-4C93-BEDB-E88953E1850C}"/>
    <hyperlink ref="L28" r:id="rId67" xr:uid="{04A35124-7746-48F4-B9F8-60B72B986E2A}"/>
    <hyperlink ref="Q27" r:id="rId68" xr:uid="{E148A71E-73EE-4214-87D5-7806F3DA3CCA}"/>
    <hyperlink ref="Q30" r:id="rId69" xr:uid="{CE345F8A-7ADA-49CB-9F67-E7A34C0F0789}"/>
    <hyperlink ref="Q41" r:id="rId70" xr:uid="{912B66DB-DEF8-4B6C-88EA-74F52BB26D3D}"/>
    <hyperlink ref="I9" r:id="rId71" xr:uid="{568BA8BD-F52A-4A2E-9680-984499D3DBDF}"/>
    <hyperlink ref="Q19" r:id="rId72" xr:uid="{8F5359C5-0F9E-4F55-AE13-81B454B41F6A}"/>
    <hyperlink ref="Q48" r:id="rId73" xr:uid="{785B8F4E-26C3-4843-9619-AAE2DFA0F170}"/>
    <hyperlink ref="Q4" r:id="rId74" xr:uid="{0BB10984-142B-467C-97C7-526121862D27}"/>
    <hyperlink ref="Q15" r:id="rId75" xr:uid="{D25D3A84-8BD6-48A1-9F9F-DD4570232F7F}"/>
    <hyperlink ref="Q38" r:id="rId76" xr:uid="{72453267-64F6-4805-B07D-7284DDF0AC9A}"/>
    <hyperlink ref="Q39" r:id="rId77" xr:uid="{50AFB784-17C5-4835-84A1-716874C82160}"/>
    <hyperlink ref="Q66" r:id="rId78" xr:uid="{595ED47F-4DD8-48B1-8968-62388C831EE9}"/>
    <hyperlink ref="I31" r:id="rId79" display="mailto:odortk@gmail.com" xr:uid="{AB711A07-84BE-4B93-A457-7F4A53F39EC0}"/>
    <hyperlink ref="Q31" r:id="rId80" xr:uid="{D4AC86DE-BA9B-41D5-BF01-7E5EBFE6A237}"/>
    <hyperlink ref="L31" r:id="rId81" xr:uid="{03B27D8B-C4FC-4669-B87E-6E9117FA8D2D}"/>
    <hyperlink ref="L32" r:id="rId82" xr:uid="{C210356C-01B2-4415-9F10-EE19233E266B}"/>
    <hyperlink ref="I57" r:id="rId83" xr:uid="{B8022EC0-9C71-4B70-9205-B3AEDF356B6D}"/>
    <hyperlink ref="L61" r:id="rId84" xr:uid="{7E408B39-8FD8-4F86-86AF-9EF2070E9726}"/>
  </hyperlinks>
  <pageMargins left="0.25" right="0.25" top="0.75" bottom="0.75" header="0.3" footer="0.3"/>
  <pageSetup paperSize="9" scale="51" fitToHeight="0" orientation="landscape" r:id="rId85"/>
  <legacyDrawing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EBBE-D1EA-43F4-8291-5A464041A98A}">
  <sheetPr>
    <pageSetUpPr fitToPage="1"/>
  </sheetPr>
  <dimension ref="A1:M47"/>
  <sheetViews>
    <sheetView topLeftCell="A31" workbookViewId="0">
      <selection activeCell="F47" sqref="F47"/>
    </sheetView>
  </sheetViews>
  <sheetFormatPr baseColWidth="10" defaultRowHeight="14.5"/>
  <cols>
    <col min="1" max="1" width="3.36328125" style="7" customWidth="1"/>
    <col min="2" max="2" width="7.81640625" style="9" customWidth="1"/>
    <col min="3" max="3" width="22" customWidth="1"/>
    <col min="4" max="4" width="10.453125" customWidth="1"/>
    <col min="5" max="5" width="21.54296875" customWidth="1"/>
    <col min="6" max="6" width="15.54296875" style="19" customWidth="1"/>
    <col min="7" max="7" width="3.1796875" style="207" customWidth="1"/>
    <col min="8" max="8" width="28.36328125" customWidth="1"/>
  </cols>
  <sheetData>
    <row r="1" spans="1:8" ht="29.5" customHeight="1" thickBot="1">
      <c r="C1" s="4" t="s">
        <v>252</v>
      </c>
    </row>
    <row r="2" spans="1:8" s="5" customFormat="1" ht="46" customHeight="1" thickBot="1">
      <c r="A2" s="207"/>
      <c r="B2" s="171" t="s">
        <v>56</v>
      </c>
      <c r="C2" s="42" t="s">
        <v>1</v>
      </c>
      <c r="D2" s="43" t="s">
        <v>0</v>
      </c>
      <c r="E2" s="101" t="s">
        <v>238</v>
      </c>
      <c r="F2" s="144" t="s">
        <v>53</v>
      </c>
      <c r="G2" s="398"/>
    </row>
    <row r="3" spans="1:8" s="5" customFormat="1" ht="18" customHeight="1" thickBot="1">
      <c r="A3" s="207"/>
      <c r="B3" s="85"/>
      <c r="C3" s="310"/>
      <c r="D3" s="353"/>
      <c r="E3" s="311"/>
      <c r="F3" s="349"/>
      <c r="G3" s="85"/>
    </row>
    <row r="4" spans="1:8" s="5" customFormat="1">
      <c r="A4" s="207">
        <v>2</v>
      </c>
      <c r="B4" s="85">
        <v>3001</v>
      </c>
      <c r="C4" s="60" t="s">
        <v>26</v>
      </c>
      <c r="D4" s="626"/>
      <c r="E4" s="160"/>
      <c r="F4" s="347"/>
      <c r="G4" s="465"/>
      <c r="H4" s="282" t="s">
        <v>347</v>
      </c>
    </row>
    <row r="5" spans="1:8" s="5" customFormat="1">
      <c r="A5" s="207"/>
      <c r="B5" s="85"/>
      <c r="C5" s="6" t="s">
        <v>253</v>
      </c>
      <c r="D5" s="611"/>
      <c r="E5" s="161"/>
      <c r="F5" s="348"/>
      <c r="G5" s="85"/>
    </row>
    <row r="6" spans="1:8" ht="12.65" customHeight="1" thickBot="1">
      <c r="C6" s="145"/>
      <c r="D6" s="146"/>
      <c r="E6" s="145"/>
      <c r="F6" s="350"/>
    </row>
    <row r="7" spans="1:8" ht="10" customHeight="1" thickBot="1">
      <c r="C7" s="147"/>
      <c r="D7" s="148"/>
      <c r="E7" s="149"/>
      <c r="F7" s="391"/>
    </row>
    <row r="8" spans="1:8" s="5" customFormat="1" ht="15" thickBot="1">
      <c r="A8" s="207">
        <v>4</v>
      </c>
      <c r="B8" s="85">
        <v>3010</v>
      </c>
      <c r="C8" s="45" t="s">
        <v>28</v>
      </c>
      <c r="D8" s="601">
        <v>21</v>
      </c>
      <c r="E8" s="161"/>
      <c r="F8" s="392">
        <v>26250</v>
      </c>
      <c r="G8" s="85"/>
      <c r="H8" s="346" t="s">
        <v>50</v>
      </c>
    </row>
    <row r="9" spans="1:8" s="5" customFormat="1" ht="15" thickBot="1">
      <c r="A9" s="207"/>
      <c r="B9" s="85"/>
      <c r="C9" s="6" t="s">
        <v>44</v>
      </c>
      <c r="D9" s="602"/>
      <c r="E9" s="162"/>
      <c r="F9" s="169"/>
      <c r="G9" s="399"/>
    </row>
    <row r="10" spans="1:8" ht="12.65" customHeight="1" thickBot="1">
      <c r="C10" s="150"/>
      <c r="D10" s="148"/>
      <c r="E10" s="151"/>
      <c r="F10" s="351"/>
      <c r="H10" s="5"/>
    </row>
    <row r="11" spans="1:8" s="5" customFormat="1">
      <c r="A11" s="207">
        <v>5</v>
      </c>
      <c r="B11" s="85">
        <v>3011</v>
      </c>
      <c r="C11" s="45" t="s">
        <v>29</v>
      </c>
      <c r="D11" s="601">
        <v>26</v>
      </c>
      <c r="E11" s="160"/>
      <c r="F11" s="389">
        <v>32500</v>
      </c>
      <c r="G11" s="85"/>
      <c r="H11" s="390" t="s">
        <v>196</v>
      </c>
    </row>
    <row r="12" spans="1:8" s="5" customFormat="1">
      <c r="A12" s="207"/>
      <c r="B12" s="85"/>
      <c r="C12" s="6" t="s">
        <v>46</v>
      </c>
      <c r="D12" s="602"/>
      <c r="E12" s="161"/>
      <c r="F12" s="348"/>
      <c r="G12" s="85"/>
    </row>
    <row r="13" spans="1:8" ht="12" customHeight="1" thickBot="1">
      <c r="C13" s="145"/>
      <c r="D13" s="146"/>
      <c r="E13" s="145"/>
      <c r="F13" s="350"/>
    </row>
    <row r="14" spans="1:8" s="5" customFormat="1">
      <c r="A14" s="207">
        <v>6</v>
      </c>
      <c r="B14" s="85">
        <v>3012</v>
      </c>
      <c r="C14" s="60" t="s">
        <v>30</v>
      </c>
      <c r="D14" s="626">
        <v>14</v>
      </c>
      <c r="E14" s="161"/>
      <c r="F14" s="389">
        <v>17500</v>
      </c>
      <c r="G14" s="85"/>
      <c r="H14" s="346" t="s">
        <v>249</v>
      </c>
    </row>
    <row r="15" spans="1:8" s="5" customFormat="1">
      <c r="A15" s="207"/>
      <c r="B15" s="85"/>
      <c r="C15" s="6" t="s">
        <v>287</v>
      </c>
      <c r="D15" s="611"/>
      <c r="E15" s="161"/>
      <c r="F15" s="269"/>
      <c r="G15" s="85"/>
      <c r="H15" s="346"/>
    </row>
    <row r="16" spans="1:8" ht="11.15" customHeight="1" thickBot="1">
      <c r="C16" s="145"/>
      <c r="D16" s="152"/>
      <c r="E16" s="153"/>
      <c r="F16" s="350"/>
    </row>
    <row r="17" spans="1:13" s="5" customFormat="1">
      <c r="A17" s="207">
        <v>7</v>
      </c>
      <c r="B17" s="85" t="s">
        <v>58</v>
      </c>
      <c r="C17" s="60" t="s">
        <v>57</v>
      </c>
      <c r="D17" s="626">
        <v>12</v>
      </c>
      <c r="E17" s="160"/>
      <c r="F17" s="393">
        <v>15000</v>
      </c>
      <c r="G17" s="85"/>
      <c r="H17" s="207" t="s">
        <v>204</v>
      </c>
    </row>
    <row r="18" spans="1:13" s="5" customFormat="1" ht="15" thickBot="1">
      <c r="A18" s="207"/>
      <c r="B18" s="85"/>
      <c r="C18" s="106" t="s">
        <v>406</v>
      </c>
      <c r="D18" s="611"/>
      <c r="E18" s="161"/>
      <c r="F18" s="348"/>
      <c r="G18" s="85"/>
    </row>
    <row r="19" spans="1:13" s="5" customFormat="1" ht="16.5" customHeight="1">
      <c r="A19" s="207">
        <v>8</v>
      </c>
      <c r="B19" s="173" t="s">
        <v>59</v>
      </c>
      <c r="C19" s="172" t="s">
        <v>43</v>
      </c>
      <c r="D19" s="624">
        <v>12</v>
      </c>
      <c r="E19" s="163"/>
      <c r="F19" s="393">
        <v>15000</v>
      </c>
      <c r="G19" s="85"/>
      <c r="H19" s="195" t="s">
        <v>268</v>
      </c>
    </row>
    <row r="20" spans="1:13" s="5" customFormat="1" ht="15.5" customHeight="1" thickBot="1">
      <c r="A20" s="207"/>
      <c r="B20" s="85"/>
      <c r="C20" s="106" t="s">
        <v>363</v>
      </c>
      <c r="D20" s="625"/>
      <c r="E20" s="164"/>
      <c r="F20" s="243"/>
      <c r="G20" s="207"/>
    </row>
    <row r="21" spans="1:13" ht="15" customHeight="1" thickBot="1">
      <c r="C21" s="145"/>
      <c r="D21" s="152"/>
      <c r="E21" s="153"/>
      <c r="F21" s="350"/>
    </row>
    <row r="22" spans="1:13" s="5" customFormat="1" ht="12" customHeight="1">
      <c r="A22" s="207">
        <v>9</v>
      </c>
      <c r="B22" s="173">
        <v>3014</v>
      </c>
      <c r="C22" s="172" t="s">
        <v>75</v>
      </c>
      <c r="D22" s="624">
        <v>16</v>
      </c>
      <c r="E22" s="163"/>
      <c r="F22" s="393">
        <v>20000</v>
      </c>
      <c r="G22" s="85"/>
      <c r="H22" s="394" t="s">
        <v>80</v>
      </c>
    </row>
    <row r="23" spans="1:13" s="5" customFormat="1" ht="19" customHeight="1" thickBot="1">
      <c r="A23" s="207"/>
      <c r="B23" s="85"/>
      <c r="C23" s="106" t="s">
        <v>79</v>
      </c>
      <c r="D23" s="625"/>
      <c r="E23" s="164"/>
      <c r="F23" s="243"/>
      <c r="G23" s="207"/>
    </row>
    <row r="24" spans="1:13" s="5" customFormat="1" ht="19" customHeight="1">
      <c r="A24" s="207">
        <v>10</v>
      </c>
      <c r="B24" s="173" t="s">
        <v>271</v>
      </c>
      <c r="C24" s="172" t="s">
        <v>257</v>
      </c>
      <c r="D24" s="624">
        <v>15</v>
      </c>
      <c r="E24" s="163"/>
      <c r="F24" s="393">
        <v>18750</v>
      </c>
      <c r="G24" s="207"/>
      <c r="H24" s="394" t="s">
        <v>373</v>
      </c>
    </row>
    <row r="25" spans="1:13" s="5" customFormat="1" ht="19" customHeight="1" thickBot="1">
      <c r="A25" s="207"/>
      <c r="B25" s="85"/>
      <c r="C25" s="106" t="s">
        <v>362</v>
      </c>
      <c r="D25" s="625"/>
      <c r="E25" s="164"/>
      <c r="F25" s="243"/>
      <c r="G25" s="207"/>
      <c r="H25" s="346"/>
    </row>
    <row r="26" spans="1:13" s="5" customFormat="1" ht="19" customHeight="1">
      <c r="A26" s="207">
        <v>11</v>
      </c>
      <c r="B26" s="173" t="s">
        <v>273</v>
      </c>
      <c r="C26" s="172" t="s">
        <v>261</v>
      </c>
      <c r="D26" s="624">
        <v>14</v>
      </c>
      <c r="E26" s="163"/>
      <c r="F26" s="393">
        <v>17500</v>
      </c>
      <c r="G26" s="207"/>
      <c r="H26" s="346" t="s">
        <v>268</v>
      </c>
      <c r="J26" s="435"/>
      <c r="L26" s="25"/>
      <c r="M26" s="207"/>
    </row>
    <row r="27" spans="1:13" s="5" customFormat="1" ht="19" customHeight="1" thickBot="1">
      <c r="A27" s="207"/>
      <c r="B27" s="85"/>
      <c r="C27" s="106"/>
      <c r="D27" s="625"/>
      <c r="E27" s="164"/>
      <c r="F27" s="243"/>
      <c r="G27" s="207"/>
      <c r="J27" s="435"/>
      <c r="L27" s="25"/>
      <c r="M27" s="207"/>
    </row>
    <row r="28" spans="1:13" s="5" customFormat="1" ht="17" customHeight="1">
      <c r="A28" s="207"/>
      <c r="B28" s="85"/>
      <c r="C28" s="354"/>
      <c r="D28" s="355"/>
      <c r="E28" s="354"/>
      <c r="F28" s="356"/>
      <c r="G28" s="207"/>
      <c r="H28" s="394"/>
    </row>
    <row r="29" spans="1:13" s="5" customFormat="1" ht="14" customHeight="1" thickBot="1">
      <c r="A29" s="207"/>
      <c r="B29" s="85"/>
      <c r="C29" s="360"/>
      <c r="D29" s="361"/>
      <c r="E29" s="145"/>
      <c r="F29" s="350"/>
      <c r="G29" s="207"/>
    </row>
    <row r="30" spans="1:13" ht="13.5" customHeight="1">
      <c r="A30" s="7">
        <v>13</v>
      </c>
      <c r="B30" s="9">
        <v>3001</v>
      </c>
      <c r="C30" s="60" t="s">
        <v>239</v>
      </c>
      <c r="D30" s="627"/>
      <c r="E30" s="359"/>
      <c r="F30" s="393"/>
      <c r="G30" s="85"/>
      <c r="H30" s="395" t="s">
        <v>250</v>
      </c>
    </row>
    <row r="31" spans="1:13" ht="13.5" customHeight="1" thickBot="1">
      <c r="C31" s="400" t="s">
        <v>254</v>
      </c>
      <c r="D31" s="628"/>
      <c r="E31" s="174"/>
      <c r="F31" s="396"/>
      <c r="H31" s="397"/>
    </row>
    <row r="32" spans="1:13" ht="14.5" customHeight="1" thickBot="1">
      <c r="C32" s="145"/>
      <c r="D32" s="155"/>
      <c r="E32" s="165"/>
      <c r="F32" s="170"/>
      <c r="G32" s="398"/>
    </row>
    <row r="33" spans="1:12" s="5" customFormat="1">
      <c r="A33" s="207">
        <v>15</v>
      </c>
      <c r="B33" s="85">
        <v>3111</v>
      </c>
      <c r="C33" s="60" t="s">
        <v>34</v>
      </c>
      <c r="D33" s="601">
        <v>29</v>
      </c>
      <c r="E33" s="166"/>
      <c r="F33" s="393">
        <v>36250</v>
      </c>
      <c r="G33" s="85"/>
      <c r="H33" s="346" t="s">
        <v>251</v>
      </c>
    </row>
    <row r="34" spans="1:12" s="5" customFormat="1" ht="15" thickBot="1">
      <c r="A34" s="207"/>
      <c r="B34" s="85"/>
      <c r="C34" s="6" t="s">
        <v>339</v>
      </c>
      <c r="D34" s="602"/>
      <c r="E34" s="167"/>
      <c r="F34" s="348"/>
      <c r="G34" s="85"/>
    </row>
    <row r="35" spans="1:12" ht="11.15" customHeight="1" thickBot="1">
      <c r="C35" s="156"/>
      <c r="D35" s="157"/>
      <c r="E35" s="168"/>
      <c r="F35" s="352"/>
      <c r="G35" s="85"/>
    </row>
    <row r="36" spans="1:12" s="5" customFormat="1">
      <c r="A36" s="207">
        <v>16</v>
      </c>
      <c r="B36" s="85">
        <v>3112</v>
      </c>
      <c r="C36" s="60" t="s">
        <v>35</v>
      </c>
      <c r="D36" s="601">
        <v>21</v>
      </c>
      <c r="E36" s="160"/>
      <c r="F36" s="389">
        <v>26250</v>
      </c>
      <c r="G36" s="85"/>
      <c r="H36" s="346" t="s">
        <v>118</v>
      </c>
    </row>
    <row r="37" spans="1:12" s="5" customFormat="1" ht="15" thickBot="1">
      <c r="A37" s="207"/>
      <c r="B37" s="85"/>
      <c r="C37" s="6" t="s">
        <v>48</v>
      </c>
      <c r="D37" s="602"/>
      <c r="E37" s="161"/>
      <c r="F37" s="348"/>
      <c r="G37" s="85"/>
    </row>
    <row r="38" spans="1:12" ht="8.15" customHeight="1" thickBot="1">
      <c r="C38" s="145"/>
      <c r="D38" s="155"/>
      <c r="E38" s="165"/>
      <c r="F38" s="170"/>
      <c r="G38" s="398"/>
    </row>
    <row r="39" spans="1:12" s="5" customFormat="1">
      <c r="A39" s="207">
        <v>17</v>
      </c>
      <c r="B39" s="85">
        <v>3113</v>
      </c>
      <c r="C39" s="60" t="s">
        <v>36</v>
      </c>
      <c r="D39" s="609">
        <v>28</v>
      </c>
      <c r="E39" s="160"/>
      <c r="F39" s="389">
        <v>35000</v>
      </c>
      <c r="G39" s="85"/>
      <c r="H39" s="346" t="s">
        <v>145</v>
      </c>
    </row>
    <row r="40" spans="1:12" s="5" customFormat="1">
      <c r="A40" s="207"/>
      <c r="B40" s="85"/>
      <c r="C40" s="6" t="s">
        <v>47</v>
      </c>
      <c r="D40" s="610"/>
      <c r="E40" s="161"/>
      <c r="F40" s="348"/>
      <c r="G40" s="85"/>
    </row>
    <row r="41" spans="1:12" s="5" customFormat="1" ht="10" customHeight="1" thickBot="1">
      <c r="A41" s="207"/>
      <c r="B41" s="85"/>
      <c r="C41" s="154"/>
      <c r="D41" s="158"/>
      <c r="E41" s="159"/>
      <c r="F41" s="349"/>
      <c r="G41" s="85"/>
    </row>
    <row r="42" spans="1:12" s="5" customFormat="1" ht="13" customHeight="1">
      <c r="A42" s="207">
        <v>18</v>
      </c>
      <c r="B42" s="85">
        <v>3114</v>
      </c>
      <c r="C42" s="60" t="s">
        <v>73</v>
      </c>
      <c r="D42" s="609">
        <v>18</v>
      </c>
      <c r="E42" s="160"/>
      <c r="F42" s="389">
        <v>22500</v>
      </c>
      <c r="G42" s="85"/>
      <c r="H42" s="346" t="s">
        <v>111</v>
      </c>
      <c r="I42" s="357"/>
      <c r="J42" s="362"/>
      <c r="K42" s="207"/>
      <c r="L42" s="363"/>
    </row>
    <row r="43" spans="1:12" s="5" customFormat="1" ht="12.5" customHeight="1">
      <c r="A43" s="207"/>
      <c r="B43" s="85"/>
      <c r="C43" s="6" t="s">
        <v>110</v>
      </c>
      <c r="D43" s="610"/>
      <c r="E43" s="161"/>
      <c r="F43" s="348"/>
      <c r="G43" s="85"/>
      <c r="H43" s="85"/>
      <c r="I43" s="357"/>
      <c r="J43" s="362"/>
      <c r="K43" s="207"/>
      <c r="L43" s="363"/>
    </row>
    <row r="44" spans="1:12" ht="15" thickBot="1">
      <c r="C44" s="429"/>
      <c r="D44" s="429"/>
      <c r="E44" s="430"/>
      <c r="F44" s="431"/>
      <c r="G44" s="85"/>
    </row>
    <row r="45" spans="1:12">
      <c r="A45" s="207">
        <v>19</v>
      </c>
      <c r="B45" s="173">
        <v>3115</v>
      </c>
      <c r="C45" s="172" t="s">
        <v>272</v>
      </c>
      <c r="D45" s="624">
        <v>23</v>
      </c>
      <c r="E45" s="163"/>
      <c r="F45" s="393">
        <v>28750</v>
      </c>
      <c r="H45" s="423" t="s">
        <v>313</v>
      </c>
    </row>
    <row r="46" spans="1:12" ht="15" thickBot="1">
      <c r="A46" s="207"/>
      <c r="B46" s="85"/>
      <c r="C46" s="106"/>
      <c r="D46" s="625"/>
      <c r="E46" s="164"/>
      <c r="F46" s="243"/>
    </row>
    <row r="47" spans="1:12">
      <c r="F47" s="19">
        <f>SUM(F3:F46)</f>
        <v>311250</v>
      </c>
    </row>
  </sheetData>
  <mergeCells count="15">
    <mergeCell ref="D30:D31"/>
    <mergeCell ref="D24:D25"/>
    <mergeCell ref="D26:D27"/>
    <mergeCell ref="D4:D5"/>
    <mergeCell ref="D8:D9"/>
    <mergeCell ref="D11:D12"/>
    <mergeCell ref="D14:D15"/>
    <mergeCell ref="D17:D18"/>
    <mergeCell ref="D19:D20"/>
    <mergeCell ref="D33:D34"/>
    <mergeCell ref="D36:D37"/>
    <mergeCell ref="D22:D23"/>
    <mergeCell ref="D45:D46"/>
    <mergeCell ref="D42:D43"/>
    <mergeCell ref="D39:D40"/>
  </mergeCells>
  <hyperlinks>
    <hyperlink ref="H8" r:id="rId1" xr:uid="{E87B5101-E93E-4844-BF38-2BD92182121F}"/>
    <hyperlink ref="H11" r:id="rId2" display="mailto:signe.danielsen@gmail.com" xr:uid="{FC53936E-249F-494A-95A8-A1CC72706032}"/>
    <hyperlink ref="H14" r:id="rId3" xr:uid="{35B6CF26-45C7-4458-A58A-28FC8E4F19AB}"/>
    <hyperlink ref="H22" r:id="rId4" xr:uid="{9F8F560D-DC59-4A65-92EB-3053852EE331}"/>
    <hyperlink ref="H33" r:id="rId5" xr:uid="{FB33FBB0-7EEE-4BD4-A1AF-22D27FD847AF}"/>
    <hyperlink ref="H39" r:id="rId6" xr:uid="{799F5A83-585C-420A-BC34-7437E311B9C4}"/>
    <hyperlink ref="H42" r:id="rId7" xr:uid="{5D4C5856-47ED-4F72-8443-A20A65AF5EE2}"/>
    <hyperlink ref="H19" r:id="rId8" xr:uid="{3CDAD588-154B-49D6-94BF-47AD9F012707}"/>
    <hyperlink ref="H45" r:id="rId9" xr:uid="{BB3873EE-E0A1-49DA-A705-AE3FB179D0E1}"/>
    <hyperlink ref="H4" r:id="rId10" xr:uid="{8F7E25F0-7BCC-4582-947D-5A6ABA86055C}"/>
    <hyperlink ref="H24" r:id="rId11" xr:uid="{9DB00D5C-1D26-4489-9EB3-27F14E3105D7}"/>
    <hyperlink ref="H26" r:id="rId12" xr:uid="{D1719D26-583A-4C70-B0D0-B9B1302AF2A3}"/>
  </hyperlinks>
  <pageMargins left="0.25" right="0.25" top="0.75" bottom="0.75" header="0.3" footer="0.3"/>
  <pageSetup paperSize="9" scale="63" fitToHeight="0" orientation="portrait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2CC4-4C5B-4029-A6EB-BE609D2E8D70}">
  <dimension ref="A1:P30"/>
  <sheetViews>
    <sheetView zoomScale="103" workbookViewId="0">
      <selection activeCell="K2" sqref="K2"/>
    </sheetView>
  </sheetViews>
  <sheetFormatPr baseColWidth="10" defaultRowHeight="14.5"/>
  <cols>
    <col min="1" max="1" width="9.26953125" customWidth="1"/>
    <col min="2" max="2" width="11.453125" customWidth="1"/>
    <col min="3" max="3" width="7" style="19" customWidth="1"/>
    <col min="4" max="4" width="7.26953125" style="19" customWidth="1"/>
    <col min="5" max="5" width="6.7265625" style="19" customWidth="1"/>
    <col min="6" max="6" width="7.1796875" style="19" customWidth="1"/>
    <col min="7" max="7" width="8.453125" style="19" customWidth="1"/>
    <col min="8" max="8" width="7.453125" style="19" customWidth="1"/>
  </cols>
  <sheetData>
    <row r="1" spans="1:16" ht="15.5">
      <c r="A1" t="s">
        <v>247</v>
      </c>
      <c r="K1" s="501" t="s">
        <v>381</v>
      </c>
    </row>
    <row r="2" spans="1:16" ht="18.5">
      <c r="B2" s="21" t="s">
        <v>41</v>
      </c>
      <c r="C2"/>
      <c r="J2" s="5"/>
      <c r="K2" s="501" t="s">
        <v>381</v>
      </c>
    </row>
    <row r="3" spans="1:16" ht="29">
      <c r="A3" s="18" t="s">
        <v>216</v>
      </c>
      <c r="B3" s="15" t="s">
        <v>13</v>
      </c>
      <c r="C3" s="16"/>
      <c r="D3" s="18" t="s">
        <v>9</v>
      </c>
      <c r="E3" s="18" t="s">
        <v>10</v>
      </c>
      <c r="F3" s="18" t="s">
        <v>217</v>
      </c>
      <c r="G3" s="18" t="s">
        <v>11</v>
      </c>
      <c r="H3" s="33" t="s">
        <v>12</v>
      </c>
      <c r="I3" s="1"/>
    </row>
    <row r="4" spans="1:16">
      <c r="A4" s="1">
        <v>1</v>
      </c>
      <c r="B4" s="312">
        <v>2011</v>
      </c>
      <c r="C4" s="17"/>
      <c r="D4" s="22">
        <v>22</v>
      </c>
      <c r="E4" s="22">
        <v>26</v>
      </c>
      <c r="F4" s="22" t="s">
        <v>218</v>
      </c>
      <c r="G4" s="22">
        <v>53</v>
      </c>
      <c r="H4" s="35" t="s">
        <v>55</v>
      </c>
      <c r="I4" s="1" t="s">
        <v>219</v>
      </c>
    </row>
    <row r="5" spans="1:16">
      <c r="B5" s="313" t="s">
        <v>40</v>
      </c>
      <c r="C5" s="16"/>
      <c r="D5" s="18">
        <v>6</v>
      </c>
      <c r="E5" s="18">
        <v>10</v>
      </c>
      <c r="F5" s="18">
        <v>0</v>
      </c>
      <c r="G5" s="18">
        <v>16</v>
      </c>
      <c r="H5" s="35" t="s">
        <v>55</v>
      </c>
      <c r="I5" s="1"/>
    </row>
    <row r="6" spans="1:16">
      <c r="B6" s="312">
        <v>2009</v>
      </c>
      <c r="C6" s="17"/>
      <c r="D6" s="22">
        <v>13</v>
      </c>
      <c r="E6" s="22">
        <v>14</v>
      </c>
      <c r="F6" s="22">
        <v>1</v>
      </c>
      <c r="G6" s="22">
        <v>28</v>
      </c>
      <c r="H6" s="35" t="s">
        <v>55</v>
      </c>
      <c r="I6" s="1"/>
    </row>
    <row r="7" spans="1:16">
      <c r="B7" s="312">
        <v>2010</v>
      </c>
      <c r="C7" s="17"/>
      <c r="D7" s="22">
        <v>16</v>
      </c>
      <c r="E7" s="22">
        <v>23</v>
      </c>
      <c r="F7" s="22">
        <v>1</v>
      </c>
      <c r="G7" s="22">
        <v>40</v>
      </c>
      <c r="H7" s="35" t="s">
        <v>55</v>
      </c>
      <c r="I7" s="1"/>
    </row>
    <row r="8" spans="1:16">
      <c r="B8" s="312">
        <v>2012</v>
      </c>
      <c r="C8" s="17"/>
      <c r="D8" s="22">
        <v>18</v>
      </c>
      <c r="E8" s="22">
        <v>20</v>
      </c>
      <c r="F8" s="22" t="s">
        <v>220</v>
      </c>
      <c r="G8" s="22">
        <v>44</v>
      </c>
      <c r="H8" s="35" t="s">
        <v>55</v>
      </c>
      <c r="I8" s="1"/>
    </row>
    <row r="9" spans="1:16">
      <c r="B9" s="312" t="s">
        <v>221</v>
      </c>
      <c r="C9" s="17"/>
      <c r="D9" s="22">
        <v>29</v>
      </c>
      <c r="E9" s="22">
        <v>9</v>
      </c>
      <c r="F9" s="22" t="s">
        <v>222</v>
      </c>
      <c r="G9" s="22">
        <v>46</v>
      </c>
      <c r="H9" s="35" t="s">
        <v>55</v>
      </c>
      <c r="I9" s="1"/>
    </row>
    <row r="10" spans="1:16">
      <c r="B10" s="312" t="s">
        <v>223</v>
      </c>
      <c r="C10" s="73"/>
      <c r="D10" s="74"/>
      <c r="E10" s="74">
        <v>14</v>
      </c>
      <c r="F10" s="22">
        <v>3</v>
      </c>
      <c r="G10" s="22">
        <v>17</v>
      </c>
      <c r="H10" s="35" t="s">
        <v>55</v>
      </c>
      <c r="I10" s="1"/>
    </row>
    <row r="11" spans="1:16">
      <c r="B11" s="312">
        <v>2014</v>
      </c>
      <c r="C11" s="73"/>
      <c r="D11" s="74">
        <v>14</v>
      </c>
      <c r="E11" s="74">
        <v>23</v>
      </c>
      <c r="F11" s="75" t="s">
        <v>224</v>
      </c>
      <c r="G11" s="22">
        <v>47</v>
      </c>
      <c r="H11" s="35" t="s">
        <v>55</v>
      </c>
      <c r="I11" s="1"/>
    </row>
    <row r="12" spans="1:16">
      <c r="A12" s="5"/>
      <c r="B12" s="23"/>
      <c r="C12" s="24"/>
      <c r="D12" s="25"/>
      <c r="E12" s="25"/>
      <c r="F12" s="25"/>
      <c r="G12" s="29">
        <f>SUM(G4:G11)</f>
        <v>291</v>
      </c>
      <c r="H12" s="25"/>
      <c r="I12" s="5"/>
    </row>
    <row r="13" spans="1:16" s="5" customFormat="1" ht="18.5">
      <c r="A13"/>
      <c r="B13" s="21" t="s">
        <v>17</v>
      </c>
      <c r="C13" s="20"/>
      <c r="D13" s="19"/>
      <c r="E13" s="19"/>
      <c r="F13" s="19"/>
      <c r="G13" s="19"/>
      <c r="H13" s="19"/>
      <c r="I13"/>
    </row>
    <row r="14" spans="1:16" ht="43.5">
      <c r="A14" s="18" t="s">
        <v>216</v>
      </c>
      <c r="B14" s="15" t="s">
        <v>13</v>
      </c>
      <c r="C14" s="16" t="s">
        <v>14</v>
      </c>
      <c r="D14" s="18" t="s">
        <v>9</v>
      </c>
      <c r="E14" s="18" t="s">
        <v>10</v>
      </c>
      <c r="F14" s="18" t="s">
        <v>225</v>
      </c>
      <c r="G14" s="18" t="s">
        <v>11</v>
      </c>
      <c r="H14" s="33" t="s">
        <v>12</v>
      </c>
      <c r="I14" s="1"/>
    </row>
    <row r="15" spans="1:16">
      <c r="A15" s="1">
        <v>1</v>
      </c>
      <c r="B15" s="314">
        <v>2011</v>
      </c>
      <c r="C15" s="315">
        <v>0.55208333333333337</v>
      </c>
      <c r="D15" s="316">
        <v>22</v>
      </c>
      <c r="E15" s="316">
        <v>26</v>
      </c>
      <c r="F15" s="316" t="s">
        <v>218</v>
      </c>
      <c r="G15" s="316">
        <v>53</v>
      </c>
      <c r="H15" s="317">
        <v>1130</v>
      </c>
      <c r="I15" s="1" t="s">
        <v>226</v>
      </c>
      <c r="J15" t="s">
        <v>240</v>
      </c>
      <c r="K15" s="309"/>
      <c r="L15" s="309"/>
      <c r="M15" s="309"/>
      <c r="N15" s="309"/>
      <c r="O15" s="309"/>
      <c r="P15" s="309"/>
    </row>
    <row r="16" spans="1:16">
      <c r="B16" s="313" t="s">
        <v>40</v>
      </c>
      <c r="C16" s="17">
        <v>0.55208333333333337</v>
      </c>
      <c r="D16" s="22">
        <v>6</v>
      </c>
      <c r="E16" s="22">
        <v>15</v>
      </c>
      <c r="F16" s="22"/>
      <c r="G16" s="22">
        <v>21</v>
      </c>
      <c r="H16" s="35" t="s">
        <v>16</v>
      </c>
      <c r="I16" s="1"/>
      <c r="K16" s="23"/>
      <c r="L16" s="24"/>
      <c r="M16" s="23"/>
      <c r="N16" s="24"/>
      <c r="O16" s="23"/>
      <c r="P16" s="24"/>
    </row>
    <row r="17" spans="1:16">
      <c r="B17" s="312">
        <v>2009</v>
      </c>
      <c r="C17" s="17">
        <v>0.55208333333333337</v>
      </c>
      <c r="D17" s="22">
        <v>13</v>
      </c>
      <c r="E17" s="22">
        <v>17</v>
      </c>
      <c r="F17" s="22">
        <v>1</v>
      </c>
      <c r="G17" s="22">
        <v>31</v>
      </c>
      <c r="H17" s="35" t="s">
        <v>16</v>
      </c>
      <c r="I17" s="1"/>
      <c r="K17" s="23"/>
      <c r="L17" s="24"/>
      <c r="M17" s="23"/>
      <c r="N17" s="24"/>
      <c r="O17" s="23"/>
      <c r="P17" s="24"/>
    </row>
    <row r="18" spans="1:16">
      <c r="B18" s="312">
        <v>2010</v>
      </c>
      <c r="C18" s="17">
        <v>0.55208333333333337</v>
      </c>
      <c r="D18" s="22">
        <v>16</v>
      </c>
      <c r="E18" s="22">
        <v>23</v>
      </c>
      <c r="F18" s="22">
        <v>1</v>
      </c>
      <c r="G18" s="22">
        <v>40</v>
      </c>
      <c r="H18" s="35" t="s">
        <v>16</v>
      </c>
      <c r="I18" s="2"/>
      <c r="K18" s="23"/>
      <c r="L18" s="24"/>
      <c r="M18" s="23"/>
      <c r="N18" s="24"/>
      <c r="O18" s="23"/>
      <c r="P18" s="24"/>
    </row>
    <row r="19" spans="1:16">
      <c r="B19" s="312">
        <v>2012</v>
      </c>
      <c r="C19" s="17">
        <v>0.55208333333333304</v>
      </c>
      <c r="D19" s="22">
        <v>18</v>
      </c>
      <c r="E19" s="22">
        <v>20</v>
      </c>
      <c r="F19" s="22" t="s">
        <v>220</v>
      </c>
      <c r="G19" s="22">
        <v>44</v>
      </c>
      <c r="H19" s="35" t="s">
        <v>16</v>
      </c>
      <c r="I19" s="2"/>
      <c r="K19" s="23"/>
      <c r="L19" s="24"/>
      <c r="M19" s="23"/>
      <c r="N19" s="24"/>
      <c r="O19" s="23"/>
      <c r="P19" s="24"/>
    </row>
    <row r="20" spans="1:16">
      <c r="B20" s="312" t="s">
        <v>221</v>
      </c>
      <c r="C20" s="17">
        <v>0.55208333333333304</v>
      </c>
      <c r="D20" s="22">
        <v>29</v>
      </c>
      <c r="E20" s="22">
        <v>9</v>
      </c>
      <c r="F20" s="22" t="s">
        <v>222</v>
      </c>
      <c r="G20" s="22">
        <v>46</v>
      </c>
      <c r="H20" s="35" t="s">
        <v>16</v>
      </c>
      <c r="I20" s="2"/>
      <c r="K20" s="23"/>
      <c r="L20" s="24"/>
      <c r="M20" s="23"/>
      <c r="N20" s="24"/>
      <c r="O20" s="23"/>
      <c r="P20" s="24"/>
    </row>
    <row r="21" spans="1:16">
      <c r="B21" s="312" t="s">
        <v>223</v>
      </c>
      <c r="C21" s="17">
        <v>0.55208333333333304</v>
      </c>
      <c r="D21" s="74"/>
      <c r="E21" s="74">
        <v>14</v>
      </c>
      <c r="F21" s="22">
        <v>3</v>
      </c>
      <c r="G21" s="22">
        <v>17</v>
      </c>
      <c r="H21" s="35" t="s">
        <v>16</v>
      </c>
      <c r="I21" s="2"/>
      <c r="K21" s="23"/>
      <c r="L21" s="24"/>
      <c r="M21" s="23"/>
      <c r="N21" s="24"/>
      <c r="O21" s="23"/>
      <c r="P21" s="24"/>
    </row>
    <row r="22" spans="1:16">
      <c r="B22" s="318">
        <v>2014</v>
      </c>
      <c r="C22" s="319">
        <v>0.55208333333333337</v>
      </c>
      <c r="D22" s="74">
        <v>14</v>
      </c>
      <c r="E22" s="74">
        <v>23</v>
      </c>
      <c r="F22" s="75" t="s">
        <v>224</v>
      </c>
      <c r="G22" s="22">
        <v>47</v>
      </c>
      <c r="H22" s="39" t="s">
        <v>15</v>
      </c>
      <c r="I22" s="1" t="s">
        <v>42</v>
      </c>
      <c r="K22" s="23"/>
      <c r="L22" s="24"/>
      <c r="M22" s="23"/>
      <c r="N22" s="24"/>
      <c r="O22" s="23"/>
      <c r="P22" s="24"/>
    </row>
    <row r="23" spans="1:16">
      <c r="B23" s="26"/>
      <c r="C23" s="27"/>
      <c r="D23" s="76"/>
      <c r="G23" s="30">
        <f>SUM(G15:G22)</f>
        <v>299</v>
      </c>
      <c r="K23" s="23"/>
      <c r="L23" s="24"/>
      <c r="M23" s="23"/>
      <c r="N23" s="24"/>
      <c r="O23" s="23"/>
      <c r="P23" s="24"/>
    </row>
    <row r="24" spans="1:16">
      <c r="B24" s="26"/>
      <c r="C24" s="27"/>
      <c r="K24" s="23"/>
      <c r="L24" s="24"/>
      <c r="M24" s="23"/>
      <c r="N24" s="24"/>
      <c r="O24" s="23"/>
      <c r="P24" s="24"/>
    </row>
    <row r="25" spans="1:16" ht="29">
      <c r="A25" t="s">
        <v>227</v>
      </c>
      <c r="C25"/>
      <c r="H25" s="18" t="s">
        <v>228</v>
      </c>
      <c r="K25" s="23"/>
      <c r="L25" s="24"/>
      <c r="M25" s="23"/>
      <c r="N25" s="24"/>
      <c r="O25" s="23"/>
      <c r="P25" s="24"/>
    </row>
    <row r="26" spans="1:16">
      <c r="C26"/>
      <c r="H26" s="320" t="s">
        <v>229</v>
      </c>
      <c r="K26" s="23"/>
      <c r="L26" s="24"/>
      <c r="M26" s="23"/>
      <c r="N26" s="24"/>
      <c r="O26" s="23"/>
      <c r="P26" s="24"/>
    </row>
    <row r="27" spans="1:16">
      <c r="C27"/>
      <c r="H27" s="321">
        <v>1415</v>
      </c>
    </row>
    <row r="28" spans="1:16">
      <c r="C28"/>
      <c r="H28" s="47">
        <v>1415</v>
      </c>
    </row>
    <row r="29" spans="1:16">
      <c r="C29"/>
      <c r="H29" s="47">
        <v>1545</v>
      </c>
    </row>
    <row r="30" spans="1:16">
      <c r="C30"/>
      <c r="H30" s="321">
        <v>1715</v>
      </c>
    </row>
  </sheetData>
  <phoneticPr fontId="13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0FC7-7131-4C40-8D39-55876295A932}">
  <dimension ref="A1:G27"/>
  <sheetViews>
    <sheetView workbookViewId="0">
      <selection activeCell="G2" sqref="G2"/>
    </sheetView>
  </sheetViews>
  <sheetFormatPr baseColWidth="10" defaultRowHeight="14.5"/>
  <cols>
    <col min="1" max="1" width="22" customWidth="1"/>
    <col min="2" max="2" width="16.1796875" style="7" customWidth="1"/>
    <col min="3" max="3" width="20.453125" style="376" customWidth="1"/>
    <col min="4" max="4" width="10.453125" style="7" customWidth="1"/>
    <col min="5" max="5" width="38.453125" customWidth="1"/>
  </cols>
  <sheetData>
    <row r="1" spans="1:6" ht="54" customHeight="1" thickBot="1">
      <c r="A1" s="4" t="s">
        <v>74</v>
      </c>
    </row>
    <row r="2" spans="1:6" s="5" customFormat="1" ht="85" customHeight="1" thickBot="1">
      <c r="A2" s="322" t="s">
        <v>1</v>
      </c>
      <c r="B2" s="323" t="s">
        <v>20</v>
      </c>
      <c r="C2" s="377"/>
      <c r="D2" s="43" t="s">
        <v>230</v>
      </c>
      <c r="E2" s="324" t="s">
        <v>195</v>
      </c>
    </row>
    <row r="3" spans="1:6" s="5" customFormat="1" ht="15" thickBot="1">
      <c r="A3" s="103" t="s">
        <v>70</v>
      </c>
      <c r="B3" s="325">
        <v>0</v>
      </c>
      <c r="C3" s="378"/>
      <c r="D3" s="326" t="s">
        <v>94</v>
      </c>
      <c r="E3" s="283" t="s">
        <v>77</v>
      </c>
    </row>
    <row r="4" spans="1:6" s="5" customFormat="1" ht="15" thickBot="1">
      <c r="A4" s="60" t="s">
        <v>26</v>
      </c>
      <c r="B4" s="300">
        <v>11</v>
      </c>
      <c r="C4" s="379" t="s">
        <v>213</v>
      </c>
      <c r="D4" s="327" t="s">
        <v>126</v>
      </c>
      <c r="E4" s="34" t="s">
        <v>193</v>
      </c>
    </row>
    <row r="5" spans="1:6" s="5" customFormat="1" ht="15" thickBot="1">
      <c r="A5" s="60" t="s">
        <v>27</v>
      </c>
      <c r="B5" s="285">
        <v>17</v>
      </c>
      <c r="C5" s="380" t="s">
        <v>214</v>
      </c>
      <c r="D5" s="327" t="s">
        <v>126</v>
      </c>
      <c r="E5" s="8" t="s">
        <v>194</v>
      </c>
    </row>
    <row r="6" spans="1:6" s="5" customFormat="1" ht="15" thickBot="1">
      <c r="A6" s="60" t="s">
        <v>28</v>
      </c>
      <c r="B6" s="285">
        <v>9</v>
      </c>
      <c r="C6" s="381"/>
      <c r="D6" s="328" t="s">
        <v>94</v>
      </c>
      <c r="E6" s="34" t="s">
        <v>50</v>
      </c>
    </row>
    <row r="7" spans="1:6" s="5" customFormat="1" ht="15" thickBot="1">
      <c r="A7" s="329" t="s">
        <v>29</v>
      </c>
      <c r="B7" s="330">
        <v>29</v>
      </c>
      <c r="C7" s="382" t="s">
        <v>231</v>
      </c>
      <c r="D7" s="328" t="s">
        <v>94</v>
      </c>
      <c r="E7" s="8" t="s">
        <v>196</v>
      </c>
    </row>
    <row r="8" spans="1:6" s="5" customFormat="1" ht="15" thickBot="1">
      <c r="A8" s="60" t="s">
        <v>30</v>
      </c>
      <c r="B8" s="306">
        <v>23</v>
      </c>
      <c r="C8" s="383"/>
      <c r="D8" s="331" t="s">
        <v>94</v>
      </c>
      <c r="E8" s="34" t="s">
        <v>127</v>
      </c>
    </row>
    <row r="9" spans="1:6" s="5" customFormat="1" ht="15" thickBot="1">
      <c r="A9" s="60" t="s">
        <v>232</v>
      </c>
      <c r="B9" s="285">
        <v>13</v>
      </c>
      <c r="C9" s="384"/>
      <c r="D9" s="328" t="s">
        <v>94</v>
      </c>
      <c r="E9" s="8" t="s">
        <v>197</v>
      </c>
      <c r="F9" s="332"/>
    </row>
    <row r="10" spans="1:6" s="5" customFormat="1" ht="16" customHeight="1" thickBot="1">
      <c r="A10" s="60" t="s">
        <v>43</v>
      </c>
      <c r="B10" s="289">
        <v>17</v>
      </c>
      <c r="C10" s="384"/>
      <c r="D10" s="328" t="s">
        <v>94</v>
      </c>
      <c r="E10" s="8" t="s">
        <v>99</v>
      </c>
    </row>
    <row r="11" spans="1:6" s="5" customFormat="1" ht="15" thickBot="1">
      <c r="A11" s="181" t="s">
        <v>75</v>
      </c>
      <c r="B11" s="299">
        <v>30</v>
      </c>
      <c r="C11" s="385"/>
      <c r="D11" s="333" t="s">
        <v>94</v>
      </c>
      <c r="E11" s="334" t="s">
        <v>80</v>
      </c>
    </row>
    <row r="12" spans="1:6" s="5" customFormat="1" ht="15" thickBot="1">
      <c r="A12" s="335" t="s">
        <v>72</v>
      </c>
      <c r="B12" s="336">
        <v>0</v>
      </c>
      <c r="C12" s="384"/>
      <c r="D12" s="328" t="s">
        <v>94</v>
      </c>
      <c r="E12" s="2" t="s">
        <v>200</v>
      </c>
    </row>
    <row r="13" spans="1:6" s="5" customFormat="1" ht="15" thickBot="1">
      <c r="A13" s="178" t="s">
        <v>71</v>
      </c>
      <c r="B13" s="285">
        <v>7</v>
      </c>
      <c r="C13" s="384"/>
      <c r="D13" s="328" t="s">
        <v>94</v>
      </c>
      <c r="E13" s="2" t="s">
        <v>233</v>
      </c>
    </row>
    <row r="14" spans="1:6" s="5" customFormat="1" ht="15" thickBot="1">
      <c r="A14" s="60" t="s">
        <v>32</v>
      </c>
      <c r="B14" s="337">
        <v>14</v>
      </c>
      <c r="C14" s="386"/>
      <c r="D14" s="338" t="s">
        <v>94</v>
      </c>
      <c r="E14" s="339" t="s">
        <v>100</v>
      </c>
    </row>
    <row r="15" spans="1:6" s="5" customFormat="1" ht="15" thickBot="1">
      <c r="A15" s="60" t="s">
        <v>33</v>
      </c>
      <c r="B15" s="286">
        <v>17</v>
      </c>
      <c r="C15" s="384"/>
      <c r="D15" s="340" t="s">
        <v>94</v>
      </c>
      <c r="E15" s="278" t="s">
        <v>178</v>
      </c>
    </row>
    <row r="16" spans="1:6" s="5" customFormat="1" ht="15" thickBot="1">
      <c r="A16" s="329" t="s">
        <v>34</v>
      </c>
      <c r="B16" s="341">
        <v>24</v>
      </c>
      <c r="C16" s="382" t="s">
        <v>231</v>
      </c>
      <c r="D16" s="340" t="s">
        <v>94</v>
      </c>
      <c r="E16" s="34" t="s">
        <v>160</v>
      </c>
    </row>
    <row r="17" spans="1:7" s="5" customFormat="1" ht="15" thickBot="1">
      <c r="A17" s="60" t="s">
        <v>35</v>
      </c>
      <c r="B17" s="285">
        <v>21</v>
      </c>
      <c r="C17" s="384"/>
      <c r="D17" s="328" t="s">
        <v>94</v>
      </c>
      <c r="E17" s="34" t="s">
        <v>121</v>
      </c>
    </row>
    <row r="18" spans="1:7" s="5" customFormat="1" ht="15" thickBot="1">
      <c r="A18" s="60" t="s">
        <v>36</v>
      </c>
      <c r="B18" s="286">
        <v>33</v>
      </c>
      <c r="C18" s="384"/>
      <c r="D18" s="340" t="s">
        <v>94</v>
      </c>
      <c r="E18" s="34" t="s">
        <v>159</v>
      </c>
    </row>
    <row r="19" spans="1:7" s="5" customFormat="1">
      <c r="A19" s="60" t="s">
        <v>73</v>
      </c>
      <c r="B19" s="285">
        <v>17</v>
      </c>
      <c r="C19" s="384"/>
      <c r="D19" s="328" t="s">
        <v>94</v>
      </c>
      <c r="E19" s="278" t="s">
        <v>112</v>
      </c>
      <c r="F19" s="207"/>
      <c r="G19" s="85"/>
    </row>
    <row r="20" spans="1:7" ht="15" thickBot="1">
      <c r="A20" s="132"/>
      <c r="B20" s="134"/>
      <c r="C20" s="387"/>
      <c r="D20" s="342"/>
    </row>
    <row r="26" spans="1:7">
      <c r="B26" s="9"/>
      <c r="C26" s="388"/>
      <c r="D26" s="9"/>
    </row>
    <row r="27" spans="1:7">
      <c r="B27" s="9"/>
      <c r="C27" s="388"/>
      <c r="D27" s="9"/>
    </row>
  </sheetData>
  <hyperlinks>
    <hyperlink ref="E10" r:id="rId1" display="mailto:guro.kristensen@ntnu.no" xr:uid="{160B309B-7CD4-48DC-93CF-56C2D39CC3C6}"/>
    <hyperlink ref="E11" r:id="rId2" xr:uid="{CA056C6A-FB34-4C3C-B9FA-346DE05D9B0F}"/>
    <hyperlink ref="E14" r:id="rId3" xr:uid="{17908F11-7F37-4CFB-BB15-F4E0401072A2}"/>
    <hyperlink ref="E19" r:id="rId4" xr:uid="{EFF9732A-53F3-45B7-8DEE-9197FE09DD40}"/>
    <hyperlink ref="E17" r:id="rId5" xr:uid="{8B347FA0-238D-4E84-A4D7-07F64E8CF8B1}"/>
    <hyperlink ref="E8" r:id="rId6" xr:uid="{6661C2DB-6C5F-4507-8A90-06E379E08929}"/>
    <hyperlink ref="E6" r:id="rId7" xr:uid="{FD62A7EE-C14D-4BBF-B731-058962E0FD01}"/>
    <hyperlink ref="E18" r:id="rId8" xr:uid="{CB8D9D52-D7F8-4131-83C1-53343541E251}"/>
    <hyperlink ref="E16" r:id="rId9" xr:uid="{71F6D18E-58F1-42B4-8201-093921E6845C}"/>
    <hyperlink ref="E3" r:id="rId10" xr:uid="{B5C6DDF5-74C2-4DB8-B7A3-115E301CF85F}"/>
    <hyperlink ref="E15" r:id="rId11" xr:uid="{51AB72F0-84B1-4FAD-B805-784B7EEE43DC}"/>
    <hyperlink ref="E4" r:id="rId12" xr:uid="{D96F716D-2AC9-4AFE-B8B4-A048A6A42B11}"/>
    <hyperlink ref="E5" r:id="rId13" display="mailto:mari.juel@gmail.com" xr:uid="{4F1D9B17-003D-496E-9EEE-BAC19C7E2B58}"/>
    <hyperlink ref="E7" r:id="rId14" display="mailto:signe.danielsen@gmail.com" xr:uid="{2E59B9AF-2B49-4868-B7B0-3BEC43C60BDA}"/>
    <hyperlink ref="E9" r:id="rId15" display="mailto:siri.loennechen@gmail.com" xr:uid="{C9A486D1-3373-40F6-B5B3-AE42E75A0E4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03A0-55F7-4544-A7B0-0FB72A034156}">
  <dimension ref="A1:C79"/>
  <sheetViews>
    <sheetView workbookViewId="0">
      <selection activeCell="G5" sqref="G5"/>
    </sheetView>
  </sheetViews>
  <sheetFormatPr baseColWidth="10" defaultRowHeight="14.5"/>
  <cols>
    <col min="1" max="1" width="19.453125" customWidth="1"/>
    <col min="2" max="2" width="20.90625" customWidth="1"/>
  </cols>
  <sheetData>
    <row r="1" spans="1:3" ht="29.5" thickBot="1">
      <c r="A1" s="237" t="s">
        <v>173</v>
      </c>
      <c r="B1" s="237" t="s">
        <v>22</v>
      </c>
      <c r="C1" s="237" t="s">
        <v>23</v>
      </c>
    </row>
    <row r="2" spans="1:3">
      <c r="A2" s="104" t="s">
        <v>174</v>
      </c>
      <c r="B2" s="239" t="s">
        <v>176</v>
      </c>
      <c r="C2" s="240">
        <v>4790136566</v>
      </c>
    </row>
    <row r="3" spans="1:3">
      <c r="A3" s="343"/>
      <c r="B3" s="344"/>
      <c r="C3" s="345"/>
    </row>
    <row r="4" spans="1:3" ht="15" thickBot="1">
      <c r="A4" s="110" t="s">
        <v>175</v>
      </c>
      <c r="B4" s="107" t="s">
        <v>177</v>
      </c>
      <c r="C4" s="242">
        <v>4797876162</v>
      </c>
    </row>
    <row r="5" spans="1:3" ht="15" thickBot="1">
      <c r="A5" s="112"/>
      <c r="B5" s="124"/>
      <c r="C5" s="93"/>
    </row>
    <row r="6" spans="1:3">
      <c r="A6" s="104" t="s">
        <v>237</v>
      </c>
      <c r="B6" s="105"/>
      <c r="C6" s="371"/>
    </row>
    <row r="7" spans="1:3">
      <c r="A7" s="96"/>
      <c r="B7" s="96"/>
      <c r="C7" s="368"/>
    </row>
    <row r="8" spans="1:3">
      <c r="A8" s="96"/>
      <c r="B8" s="96"/>
      <c r="C8" s="368"/>
    </row>
    <row r="9" spans="1:3">
      <c r="A9" s="96"/>
      <c r="B9" s="96"/>
      <c r="C9" s="368"/>
    </row>
    <row r="10" spans="1:3" ht="15" thickBot="1">
      <c r="A10" s="110"/>
      <c r="B10" s="110"/>
      <c r="C10" s="117"/>
    </row>
    <row r="11" spans="1:3" ht="15" thickBot="1">
      <c r="A11" s="112"/>
      <c r="B11" s="367"/>
      <c r="C11" s="93"/>
    </row>
    <row r="12" spans="1:3">
      <c r="A12" s="298" t="s">
        <v>207</v>
      </c>
      <c r="B12" s="86" t="s">
        <v>208</v>
      </c>
      <c r="C12" s="90">
        <v>98494453</v>
      </c>
    </row>
    <row r="13" spans="1:3">
      <c r="A13" s="305" t="s">
        <v>211</v>
      </c>
      <c r="B13" s="87"/>
      <c r="C13" s="91"/>
    </row>
    <row r="14" spans="1:3">
      <c r="A14" s="88"/>
      <c r="B14" s="89"/>
      <c r="C14" s="92"/>
    </row>
    <row r="15" spans="1:3" ht="15" thickBot="1">
      <c r="A15" s="88"/>
      <c r="B15" s="89"/>
      <c r="C15" s="92"/>
    </row>
    <row r="16" spans="1:3" ht="15" thickBot="1">
      <c r="A16" s="122"/>
      <c r="B16" s="223"/>
      <c r="C16" s="123"/>
    </row>
    <row r="17" spans="1:3">
      <c r="A17" s="104" t="s">
        <v>128</v>
      </c>
      <c r="B17" s="105" t="s">
        <v>129</v>
      </c>
      <c r="C17" s="225">
        <v>92811182</v>
      </c>
    </row>
    <row r="18" spans="1:3">
      <c r="A18" s="96" t="s">
        <v>130</v>
      </c>
      <c r="B18" s="82" t="s">
        <v>131</v>
      </c>
      <c r="C18" s="199">
        <v>91826172</v>
      </c>
    </row>
    <row r="19" spans="1:3" ht="15" thickBot="1">
      <c r="A19" s="57" t="s">
        <v>235</v>
      </c>
      <c r="B19" s="107" t="s">
        <v>236</v>
      </c>
      <c r="C19" s="226"/>
    </row>
    <row r="20" spans="1:3" ht="15" thickBot="1">
      <c r="A20" s="121"/>
      <c r="B20" s="122"/>
      <c r="C20" s="266"/>
    </row>
    <row r="21" spans="1:3">
      <c r="A21" s="104" t="s">
        <v>184</v>
      </c>
      <c r="B21" s="267" t="s">
        <v>190</v>
      </c>
      <c r="C21" s="240" t="s">
        <v>191</v>
      </c>
    </row>
    <row r="22" spans="1:3">
      <c r="A22" s="96" t="s">
        <v>185</v>
      </c>
      <c r="B22" s="228" t="s">
        <v>187</v>
      </c>
      <c r="C22" s="228">
        <v>91380559</v>
      </c>
    </row>
    <row r="23" spans="1:3" ht="15" thickBot="1">
      <c r="A23" s="110" t="s">
        <v>186</v>
      </c>
      <c r="B23" s="264" t="s">
        <v>188</v>
      </c>
      <c r="C23" s="265" t="s">
        <v>189</v>
      </c>
    </row>
    <row r="24" spans="1:3">
      <c r="A24" s="220" t="s">
        <v>122</v>
      </c>
      <c r="B24" s="227" t="s">
        <v>132</v>
      </c>
      <c r="C24" s="227" t="s">
        <v>135</v>
      </c>
    </row>
    <row r="25" spans="1:3">
      <c r="A25" s="219" t="s">
        <v>123</v>
      </c>
      <c r="B25" s="228" t="s">
        <v>134</v>
      </c>
      <c r="C25" s="129" t="s">
        <v>136</v>
      </c>
    </row>
    <row r="26" spans="1:3">
      <c r="A26" s="219" t="s">
        <v>124</v>
      </c>
      <c r="B26" s="228" t="s">
        <v>133</v>
      </c>
      <c r="C26" s="228" t="s">
        <v>137</v>
      </c>
    </row>
    <row r="27" spans="1:3" ht="15" thickBot="1">
      <c r="A27" s="221" t="s">
        <v>125</v>
      </c>
      <c r="B27" s="364" t="s">
        <v>241</v>
      </c>
      <c r="C27" s="117"/>
    </row>
    <row r="28" spans="1:3">
      <c r="A28" s="111"/>
      <c r="B28" s="112"/>
      <c r="C28" s="141"/>
    </row>
    <row r="29" spans="1:3">
      <c r="A29" s="96" t="s">
        <v>203</v>
      </c>
      <c r="B29" s="284" t="s">
        <v>206</v>
      </c>
      <c r="C29" s="281">
        <v>41107963</v>
      </c>
    </row>
    <row r="30" spans="1:3" ht="15" thickBot="1">
      <c r="A30" s="57" t="s">
        <v>205</v>
      </c>
      <c r="B30" s="81" t="s">
        <v>245</v>
      </c>
      <c r="C30" s="116">
        <v>48137782</v>
      </c>
    </row>
    <row r="31" spans="1:3" ht="15" thickBot="1">
      <c r="A31" s="57"/>
      <c r="B31" s="81"/>
      <c r="C31" s="116"/>
    </row>
    <row r="32" spans="1:3">
      <c r="A32" s="111"/>
      <c r="B32" s="112"/>
      <c r="C32" s="141"/>
    </row>
    <row r="33" spans="1:3">
      <c r="A33" s="194" t="s">
        <v>95</v>
      </c>
      <c r="B33" s="197" t="s">
        <v>96</v>
      </c>
      <c r="C33" s="198">
        <v>97788597</v>
      </c>
    </row>
    <row r="34" spans="1:3">
      <c r="A34" s="96" t="s">
        <v>98</v>
      </c>
      <c r="B34" s="82" t="s">
        <v>97</v>
      </c>
      <c r="C34" s="199">
        <v>90081859</v>
      </c>
    </row>
    <row r="35" spans="1:3" ht="15" thickBot="1">
      <c r="A35" s="273"/>
      <c r="B35" s="113"/>
      <c r="C35" s="274"/>
    </row>
    <row r="36" spans="1:3">
      <c r="A36" s="183" t="s">
        <v>81</v>
      </c>
      <c r="B36" s="183" t="s">
        <v>82</v>
      </c>
      <c r="C36" s="184" t="s">
        <v>83</v>
      </c>
    </row>
    <row r="37" spans="1:3" ht="29">
      <c r="A37" s="185" t="s">
        <v>248</v>
      </c>
      <c r="B37" s="185" t="s">
        <v>84</v>
      </c>
      <c r="C37" s="186" t="s">
        <v>85</v>
      </c>
    </row>
    <row r="38" spans="1:3">
      <c r="A38" s="187" t="s">
        <v>88</v>
      </c>
      <c r="B38" s="188" t="s">
        <v>89</v>
      </c>
      <c r="C38" s="189" t="s">
        <v>90</v>
      </c>
    </row>
    <row r="39" spans="1:3" ht="15" thickBot="1">
      <c r="A39" s="190" t="s">
        <v>91</v>
      </c>
      <c r="B39" s="191" t="s">
        <v>92</v>
      </c>
      <c r="C39" s="192" t="s">
        <v>93</v>
      </c>
    </row>
    <row r="40" spans="1:3" ht="29.5" thickBot="1">
      <c r="A40" s="358" t="s">
        <v>173</v>
      </c>
      <c r="B40" s="358" t="s">
        <v>22</v>
      </c>
      <c r="C40" s="358" t="s">
        <v>23</v>
      </c>
    </row>
    <row r="41" spans="1:3">
      <c r="A41" s="104" t="s">
        <v>198</v>
      </c>
      <c r="B41" s="105" t="s">
        <v>199</v>
      </c>
      <c r="C41" s="240">
        <v>40643707</v>
      </c>
    </row>
    <row r="42" spans="1:3" ht="15" thickBot="1">
      <c r="A42" s="294"/>
      <c r="B42" s="296"/>
      <c r="C42" s="295"/>
    </row>
    <row r="43" spans="1:3" ht="15" thickBot="1">
      <c r="A43" s="112"/>
      <c r="B43" s="124"/>
      <c r="C43" s="93"/>
    </row>
    <row r="44" spans="1:3">
      <c r="A44" s="52" t="s">
        <v>201</v>
      </c>
      <c r="B44" s="364" t="s">
        <v>242</v>
      </c>
      <c r="C44" s="115"/>
    </row>
    <row r="45" spans="1:3" ht="15" thickBot="1">
      <c r="A45" s="294" t="s">
        <v>202</v>
      </c>
      <c r="B45" s="365" t="s">
        <v>243</v>
      </c>
      <c r="C45" s="295"/>
    </row>
    <row r="46" spans="1:3" ht="15" thickBot="1">
      <c r="A46" s="308"/>
      <c r="B46" s="308"/>
      <c r="C46" s="308"/>
    </row>
    <row r="47" spans="1:3">
      <c r="A47" s="201" t="s">
        <v>101</v>
      </c>
      <c r="B47" s="201" t="s">
        <v>102</v>
      </c>
      <c r="C47" s="202">
        <v>40438650</v>
      </c>
    </row>
    <row r="48" spans="1:3">
      <c r="A48" s="200" t="s">
        <v>103</v>
      </c>
      <c r="B48" s="364" t="s">
        <v>244</v>
      </c>
      <c r="C48" s="204"/>
    </row>
    <row r="49" spans="1:3" ht="15" thickBot="1">
      <c r="A49" s="307" t="s">
        <v>212</v>
      </c>
      <c r="B49" s="139"/>
      <c r="C49" s="140"/>
    </row>
    <row r="50" spans="1:3" ht="15" thickBot="1">
      <c r="A50" s="142"/>
      <c r="B50" s="142"/>
      <c r="C50" s="142"/>
    </row>
    <row r="51" spans="1:3">
      <c r="A51" s="227" t="s">
        <v>180</v>
      </c>
      <c r="B51" s="227" t="s">
        <v>178</v>
      </c>
      <c r="C51" s="301">
        <v>97074476</v>
      </c>
    </row>
    <row r="52" spans="1:3">
      <c r="A52" s="228" t="s">
        <v>181</v>
      </c>
      <c r="B52" s="228" t="s">
        <v>179</v>
      </c>
      <c r="C52" s="302">
        <v>99232569</v>
      </c>
    </row>
    <row r="53" spans="1:3" ht="15" thickBot="1">
      <c r="A53" s="245" t="s">
        <v>183</v>
      </c>
      <c r="B53" s="107" t="s">
        <v>182</v>
      </c>
      <c r="C53" s="303">
        <v>97812784</v>
      </c>
    </row>
    <row r="54" spans="1:3" ht="15" thickBot="1">
      <c r="A54" s="244"/>
      <c r="B54" s="244"/>
      <c r="C54" s="244"/>
    </row>
    <row r="55" spans="1:3">
      <c r="A55" s="52" t="s">
        <v>161</v>
      </c>
      <c r="B55" s="227" t="s">
        <v>165</v>
      </c>
      <c r="C55" s="229" t="s">
        <v>166</v>
      </c>
    </row>
    <row r="56" spans="1:3">
      <c r="A56" s="79" t="s">
        <v>162</v>
      </c>
      <c r="B56" s="228" t="s">
        <v>167</v>
      </c>
      <c r="C56" s="231" t="s">
        <v>170</v>
      </c>
    </row>
    <row r="57" spans="1:3">
      <c r="A57" s="79" t="s">
        <v>163</v>
      </c>
      <c r="B57" s="228" t="s">
        <v>168</v>
      </c>
      <c r="C57" s="231" t="s">
        <v>169</v>
      </c>
    </row>
    <row r="58" spans="1:3">
      <c r="A58" s="54" t="s">
        <v>164</v>
      </c>
      <c r="B58" s="82" t="s">
        <v>171</v>
      </c>
      <c r="C58" s="94" t="s">
        <v>172</v>
      </c>
    </row>
    <row r="59" spans="1:3" ht="15" thickBot="1">
      <c r="A59" s="110" t="s">
        <v>45</v>
      </c>
      <c r="B59" s="107" t="s">
        <v>148</v>
      </c>
      <c r="C59" s="230" t="s">
        <v>151</v>
      </c>
    </row>
    <row r="60" spans="1:3" ht="15" thickBot="1">
      <c r="A60" s="97"/>
      <c r="B60" s="97"/>
      <c r="C60" s="98"/>
    </row>
    <row r="61" spans="1:3">
      <c r="A61" s="104" t="s">
        <v>113</v>
      </c>
      <c r="B61" s="105" t="s">
        <v>114</v>
      </c>
      <c r="C61" s="225">
        <v>98065406</v>
      </c>
    </row>
    <row r="62" spans="1:3">
      <c r="A62" s="96" t="s">
        <v>115</v>
      </c>
      <c r="B62" s="82" t="s">
        <v>116</v>
      </c>
      <c r="C62" s="199">
        <v>92250838</v>
      </c>
    </row>
    <row r="63" spans="1:3">
      <c r="A63" s="205" t="s">
        <v>117</v>
      </c>
      <c r="B63" s="113" t="s">
        <v>118</v>
      </c>
      <c r="C63" s="213">
        <v>90108433</v>
      </c>
    </row>
    <row r="64" spans="1:3" ht="15" thickBot="1">
      <c r="A64" s="110" t="s">
        <v>119</v>
      </c>
      <c r="B64" s="107" t="s">
        <v>120</v>
      </c>
      <c r="C64" s="214">
        <v>93056436</v>
      </c>
    </row>
    <row r="65" spans="1:3" ht="15" thickBot="1">
      <c r="A65" s="249"/>
      <c r="B65" s="249"/>
      <c r="C65" s="249"/>
    </row>
    <row r="66" spans="1:3">
      <c r="A66" s="104" t="s">
        <v>138</v>
      </c>
      <c r="B66" s="227" t="s">
        <v>144</v>
      </c>
      <c r="C66" s="229" t="s">
        <v>150</v>
      </c>
    </row>
    <row r="67" spans="1:3">
      <c r="A67" s="96" t="s">
        <v>45</v>
      </c>
      <c r="B67" s="82" t="s">
        <v>148</v>
      </c>
      <c r="C67" s="231" t="s">
        <v>151</v>
      </c>
    </row>
    <row r="68" spans="1:3">
      <c r="A68" s="96" t="s">
        <v>139</v>
      </c>
      <c r="B68" s="82" t="s">
        <v>149</v>
      </c>
      <c r="C68" s="94" t="s">
        <v>152</v>
      </c>
    </row>
    <row r="69" spans="1:3">
      <c r="A69" s="96" t="s">
        <v>128</v>
      </c>
      <c r="B69" s="228" t="s">
        <v>129</v>
      </c>
      <c r="C69" s="231" t="s">
        <v>153</v>
      </c>
    </row>
    <row r="70" spans="1:3">
      <c r="A70" s="96" t="s">
        <v>140</v>
      </c>
      <c r="B70" s="228" t="s">
        <v>145</v>
      </c>
      <c r="C70" s="231" t="s">
        <v>154</v>
      </c>
    </row>
    <row r="71" spans="1:3">
      <c r="A71" s="96" t="s">
        <v>141</v>
      </c>
      <c r="B71" s="228" t="s">
        <v>146</v>
      </c>
      <c r="C71" s="231" t="s">
        <v>155</v>
      </c>
    </row>
    <row r="72" spans="1:3">
      <c r="A72" s="96" t="s">
        <v>142</v>
      </c>
      <c r="B72" s="228" t="s">
        <v>147</v>
      </c>
      <c r="C72" s="231" t="s">
        <v>156</v>
      </c>
    </row>
    <row r="73" spans="1:3" ht="15" thickBot="1">
      <c r="A73" s="110" t="s">
        <v>143</v>
      </c>
      <c r="B73" s="232" t="s">
        <v>157</v>
      </c>
      <c r="C73" s="233" t="s">
        <v>158</v>
      </c>
    </row>
    <row r="74" spans="1:3" ht="15" thickBot="1">
      <c r="A74" s="71"/>
      <c r="B74" s="71"/>
      <c r="C74" s="210"/>
    </row>
    <row r="75" spans="1:3">
      <c r="A75" s="104" t="s">
        <v>104</v>
      </c>
      <c r="B75" s="105" t="s">
        <v>105</v>
      </c>
      <c r="C75" s="211" t="s">
        <v>109</v>
      </c>
    </row>
    <row r="76" spans="1:3">
      <c r="A76" s="96" t="s">
        <v>106</v>
      </c>
      <c r="B76" s="82" t="s">
        <v>107</v>
      </c>
      <c r="C76" s="212" t="s">
        <v>108</v>
      </c>
    </row>
    <row r="77" spans="1:3">
      <c r="A77" s="96"/>
      <c r="B77" s="82"/>
      <c r="C77" s="206"/>
    </row>
    <row r="78" spans="1:3" ht="15" thickBot="1">
      <c r="A78" s="110"/>
      <c r="B78" s="107"/>
      <c r="C78" s="208"/>
    </row>
    <row r="79" spans="1:3">
      <c r="A79" s="38"/>
      <c r="B79" s="70"/>
      <c r="C79" s="93"/>
    </row>
  </sheetData>
  <hyperlinks>
    <hyperlink ref="B36" r:id="rId1" display="kjetil.aaby@gmail.com" xr:uid="{0D93A39D-2ED9-4409-8975-76456544742E}"/>
    <hyperlink ref="B37" r:id="rId2" display="marianne.hveding@gmail.com" xr:uid="{C3D0F7B9-D966-40FA-AAAC-B7551D8292C8}"/>
    <hyperlink ref="B33" r:id="rId3" xr:uid="{3420C9CA-37A0-4CF1-9A86-E867F051C99C}"/>
    <hyperlink ref="B34" r:id="rId4" xr:uid="{14D2B3C5-8267-4A08-BAF0-918112106FDA}"/>
    <hyperlink ref="B75" r:id="rId5" xr:uid="{BF8AAE10-620E-491E-8F93-7948F5F3B431}"/>
    <hyperlink ref="B76" r:id="rId6" xr:uid="{BF2E02D2-BB74-491D-A5F6-886C0D90A3DC}"/>
    <hyperlink ref="B61" r:id="rId7" xr:uid="{BAB434F8-011E-4D89-B490-4B703E5FC63B}"/>
    <hyperlink ref="B62" r:id="rId8" xr:uid="{191C739C-B396-4DDE-B7DD-6BFF24E6349E}"/>
    <hyperlink ref="B64" r:id="rId9" xr:uid="{2AA18FBB-04E0-4026-A9AD-04B685ED3188}"/>
    <hyperlink ref="B63" r:id="rId10" xr:uid="{B23380CF-1942-46F4-8FAA-63E9E515A4D5}"/>
    <hyperlink ref="B17" r:id="rId11" xr:uid="{AD174498-B9D6-4AA9-9E2B-B6344E9CCC2E}"/>
    <hyperlink ref="B18" r:id="rId12" xr:uid="{C0AB6DDA-0FA2-4A04-8A9B-0A1E7DDBE268}"/>
    <hyperlink ref="B67" r:id="rId13" xr:uid="{EEAADF78-3781-40B1-BBBD-DC9FA070B3B8}"/>
    <hyperlink ref="B68" r:id="rId14" display="mailto:bente_hellem@hotmail.com" xr:uid="{1FA1E0E2-807A-4063-A7BC-FBCFC1DB2467}"/>
    <hyperlink ref="B73" r:id="rId15" display="mailto:norakaashagen@gmail.com" xr:uid="{587B1C3F-8227-4EAF-BDDA-783808757675}"/>
    <hyperlink ref="B59" r:id="rId16" xr:uid="{C0DE5D23-A0B9-4A97-A68E-DCF9731EFA87}"/>
    <hyperlink ref="B58" r:id="rId17" display="mailto:per-erik_2@hotmail.com" xr:uid="{07DD5D18-A77C-46F0-8517-20AC13BB180E}"/>
    <hyperlink ref="B4" r:id="rId18" display="mailto:trofoey@online.no" xr:uid="{84665ADE-F148-4016-9E30-35430D6B5EA8}"/>
    <hyperlink ref="B23" r:id="rId19" xr:uid="{99A1D812-6536-464D-A360-EE0A7348ED1E}"/>
    <hyperlink ref="B21" r:id="rId20" display="mailto:risdal.anne@gmail.com" xr:uid="{496882E4-ACC6-4030-903C-D9E0186CD1FE}"/>
    <hyperlink ref="B41" r:id="rId21" display="mailto:annick_lipman@hotmail.com" xr:uid="{5C319795-3876-4392-9FD7-8874601AC809}"/>
    <hyperlink ref="B53" r:id="rId22" display="mailto:unahenriksen@gmail.com" xr:uid="{E01CC3AD-7E93-4ABF-8852-0863A1490BDA}"/>
    <hyperlink ref="B27" r:id="rId23" display="mailto:thomas.myran68@gmail.com" xr:uid="{1F59176C-0938-447E-AC8C-55490D1C773E}"/>
    <hyperlink ref="B44" r:id="rId24" display="mailto:beritlovseth@gmail.com" xr:uid="{C425653A-31BA-42E2-98E7-B16A94DE9CCD}"/>
    <hyperlink ref="B48" r:id="rId25" display="mailto:birgit_rundtom@hotmail.com" xr:uid="{7BADAE6E-F76C-4468-A4F0-6E065B6F33E3}"/>
    <hyperlink ref="B30" r:id="rId26" xr:uid="{9283129B-3676-4BEC-A392-1E0A2F8E8B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Deltagerlista</vt:lpstr>
      <vt:lpstr>ØKONOMI LAG</vt:lpstr>
      <vt:lpstr>Buss &amp; Trening</vt:lpstr>
      <vt:lpstr>Ark2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Østgård</dc:creator>
  <cp:lastModifiedBy>Mona Østgård</cp:lastModifiedBy>
  <cp:lastPrinted>2025-09-03T11:41:02Z</cp:lastPrinted>
  <dcterms:created xsi:type="dcterms:W3CDTF">2023-06-20T11:05:13Z</dcterms:created>
  <dcterms:modified xsi:type="dcterms:W3CDTF">2026-08-13T08:39:14Z</dcterms:modified>
</cp:coreProperties>
</file>